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V:\professionnel_Patrick.Auclair\Travail en cours\LISTE BENEFICIAIRES\"/>
    </mc:Choice>
  </mc:AlternateContent>
  <xr:revisionPtr revIDLastSave="0" documentId="13_ncr:1_{2F2E449F-2390-47B2-9F0E-F3BE5237FA24}" xr6:coauthVersionLast="47" xr6:coauthVersionMax="47" xr10:uidLastSave="{00000000-0000-0000-0000-000000000000}"/>
  <bookViews>
    <workbookView xWindow="-28920" yWindow="630" windowWidth="29040" windowHeight="15720" xr2:uid="{BE4DDBA2-4E10-4EA7-BA82-817C7B99D755}"/>
  </bookViews>
  <sheets>
    <sheet name="Feuil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4" i="1" l="1"/>
  <c r="M5" i="1"/>
  <c r="M6" i="1"/>
  <c r="M7" i="1"/>
  <c r="M8" i="1"/>
  <c r="M9" i="1"/>
  <c r="M10" i="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M3" i="1"/>
</calcChain>
</file>

<file path=xl/sharedStrings.xml><?xml version="1.0" encoding="utf-8"?>
<sst xmlns="http://schemas.openxmlformats.org/spreadsheetml/2006/main" count="440" uniqueCount="315">
  <si>
    <t>Référence SYNERGIE CTE</t>
  </si>
  <si>
    <t>Acronyme</t>
  </si>
  <si>
    <t>Date de début</t>
  </si>
  <si>
    <t>Date de fin</t>
  </si>
  <si>
    <t>Taux de change</t>
  </si>
  <si>
    <t>P1_OS2.5</t>
  </si>
  <si>
    <t>Interstep</t>
  </si>
  <si>
    <t>Le projet consiste en la création d’une interconnexion entre la STEP d’Ocybèle, en France, et la STEP de Villette, en Suisse, afin de traiter en commun (sur le site de Villette) les micropolluants présents dans les eaux en aval du traitement, et actuellement rejetés dans l’Arve. Ce procédé permettra d’éliminer au moins 80% des micropolluants organiques présents. Il permettra une gestion concertée du milieu aquatique transfrontalier et des ressources environnementales en répondant à un objectif d’amélioration de la qualité de l’eau de l’Arve et de la protection de la nappe du Genevois.   A noter également : le déplacement du rejet des stations d’épuration est un préalable aux opérations de restructuration morphologique du cours d’eau qui seront menés par le SM3A (Syndicat Mixte d’Aménagement de l’Arve et de ses Affluents), qui constitueront une réponse à la dégradation physique du milieu et son impact sur la population piscicole.</t>
  </si>
  <si>
    <t>Annemasse – Les Voirons Agglomération</t>
  </si>
  <si>
    <t>062-Fourniture d'eau destinée à la consommation humaine (infrastructure d'extraction, de traitement, de stockage et de distribution, mesures pour une utilisation rationnelle, approvisionnement en eau potable)</t>
  </si>
  <si>
    <t>Genève</t>
  </si>
  <si>
    <t>Services Industriels de Genève // Etat de Genève  - Office cantonal de l'eau</t>
  </si>
  <si>
    <t>Genève // Genève</t>
  </si>
  <si>
    <t>Haute-Savoie</t>
  </si>
  <si>
    <t>P4_OS4.6</t>
  </si>
  <si>
    <t>Arc Horloger 2023-2025</t>
  </si>
  <si>
    <t>Transmission et valorisation des savoir-faire en mécanique horlogère et en mécanique d’art, inscrits au patrimoine immatériel de l’humanité.</t>
  </si>
  <si>
    <t>Communauté Urbaine du Grand Besançon Métropole</t>
  </si>
  <si>
    <t>166-Protection, développement et promotion du patrimoine culturel et des services culturels</t>
  </si>
  <si>
    <t>Arcjurassien.ch</t>
  </si>
  <si>
    <t>Neuchâtel</t>
  </si>
  <si>
    <t>Parc Naturel du Doubs Horloger</t>
  </si>
  <si>
    <t>Doubs</t>
  </si>
  <si>
    <t>Communauté Urbaine du Grand Besançon Métropole // Parc Naturel du Doubs Horloger</t>
  </si>
  <si>
    <t>Doubs // Doubs</t>
  </si>
  <si>
    <t>P2_OS1.1</t>
  </si>
  <si>
    <t>OPTI-REVE</t>
  </si>
  <si>
    <t>Procédé innovant du dépôt des revêtements par la technologie HIPIMS pour les composants optiques</t>
  </si>
  <si>
    <t>Université de Technologie de Belfort-Montbéliard</t>
  </si>
  <si>
    <t>012-Activités de recherche et d'innovation dans les centres de recherche, l'enseignement supérieur et les centres de compétence publics, y compris la mise en réseau (recherche industrielle, développement expérimental, études de faisabilité)</t>
  </si>
  <si>
    <t>HAUTE ECOLE ARC INGENIERIE // SURCOTEC SA</t>
  </si>
  <si>
    <t>Neuchâtel // Genève</t>
  </si>
  <si>
    <t>Ain</t>
  </si>
  <si>
    <t>Université de Technologie de Belfort-Montbéliard // GAGGIONE SAS</t>
  </si>
  <si>
    <t>Doubs // Ain</t>
  </si>
  <si>
    <t>P1_OS2.4</t>
  </si>
  <si>
    <t>ALGA</t>
  </si>
  <si>
    <t>Efflorescences Algales dans le Léman face aux changements GlobAux</t>
  </si>
  <si>
    <t>Le changement climatique va impliquer des changements majeurs du fonctionnement des lacs en modifiant leur régime thermique et donc leur structuration physique mais également les processus biogéochimiques, les interactions biotiques et au final les dynamiques globales. Par ailleurs, la demande sociétale sur les usages de l’eau va augmenter et il est donc nécessaire d’élaborer des stratégies et une gestion adaptative pour faire face aux répercussions de ces changements sur les différents services écosystémiques lacustres. Dans ce contexte, ALGA vise à i) analyser les risques attendus associés aux proliférations (blooms) d’algues et/ou de cyanobactéries potentiellement toxiques, ii) définir les stratégies de gestion adaptative possible, iii) proposer de nouvelles approches de surveillance, iv) et d’élaborer des scénarii de prévision. Les travaux sont centrés sur le plus grand lac naturel profond d’Europe occidentale, un écosystème transfrontalier modèle, le Léman. Une attention particulière sera aussi portée sur la perception de la population et des acteurs de l’eau qui seront associés au projet dans une démarche concertée, dans l’optique d’élaborer des stratégies de gouvernance future.</t>
  </si>
  <si>
    <t>INRAE CARRTEL</t>
  </si>
  <si>
    <t>060-Mesures d'adaptation au changement climatique et prévention et gestion des risques liés au climat: autres, comme les tempêtes et les sécheresses (y compris sensibilisation, systèmes de protection civile et de gestion des catastrophes, infrastructures...)</t>
  </si>
  <si>
    <t>Vaud</t>
  </si>
  <si>
    <t>Université de Genève // Ecole Polytechnique Fédérale de Lausanne</t>
  </si>
  <si>
    <t>Genève // Vaud</t>
  </si>
  <si>
    <t>INRAE CARRTEL // SCIMABIO Interface</t>
  </si>
  <si>
    <t>Haute-Savoie // Haute-Savoie</t>
  </si>
  <si>
    <t>P2_OS1.2</t>
  </si>
  <si>
    <t>Placodist</t>
  </si>
  <si>
    <t>PLAteforme de COnception COllaborative Distribuée Immersive pour l’Industrie et l’enseignement Supérieur Transfrontaliers</t>
  </si>
  <si>
    <t>L’organisation de pilotage en mode projet et l’épidémie de Covid 19 ont modifié considérablement la dimension sociocognitive des activités de conception par une transformation des interactions entre les pairs. L’industrie et les étudiants doivent de plus en plus travailler et collaborer à distance et parfois de manière asynchrone. Afin d’accompagner les étudiants dans ce nouveau mode de travail, la HE Arc et l’UTBM souhaitent développer une plateforme collaborative immersive par laquelle les étudiants pourront poursuivre des projets transfrontaliers communs tout en poursuivant des objectifs pédagogiques de formation.</t>
  </si>
  <si>
    <t>Université de Technologie de Belfort-Montbéliard - ELLIADD</t>
  </si>
  <si>
    <t>017-Solutions TIC publiques, services en ligne, applications conformes aux critères de réduction des émissions de gaz à effet de serre ou d'efficacité énergétique</t>
  </si>
  <si>
    <t>Haute Ecole ARC // Raccoon</t>
  </si>
  <si>
    <t>Neuchâtel // Neuchâtel</t>
  </si>
  <si>
    <t>Université de Technologie de Belfort-Montbéliard - ELLIADD // Hyperfiction</t>
  </si>
  <si>
    <t>Doubs // Haute-Savoie</t>
  </si>
  <si>
    <t>TM2</t>
  </si>
  <si>
    <t>Trial Match 2</t>
  </si>
  <si>
    <t>Le projet TM2 ambitionne d’optimiser l’interopérabilité des données cliniques en oncologie en s’appuyant sur des solutions technologiques innovantes pour optimiser plusieurs étapes clés de la recherche clinique. Il permettra aux centres hospitaliers, universitaires et régionaux du bassin transfrontalier (Canton de   Genève, Ain et Haute Savoie) de favoriser un accès équitable et facilité aux essais cliniques les plus pertinents pour les patients franco-suisses. Il contribuera également à renforcer l’attractivité de   la région:  ● auprès des industriels du médicament,   ● sur l’offre et l’accès aux soins en oncologie,   ● pour le développement de la santé numérique.</t>
  </si>
  <si>
    <t>Centre Léon Bérard</t>
  </si>
  <si>
    <t>Hôpitaux Universitaires de Genève // QIM INFO SAS</t>
  </si>
  <si>
    <t>Centre Léon Bérard // COEXYA</t>
  </si>
  <si>
    <t>Rhône // Rhône</t>
  </si>
  <si>
    <t>DISTANCE</t>
  </si>
  <si>
    <t>Capteur distribué à fibre optique ultra longue distance.</t>
  </si>
  <si>
    <t>Université Marie et Louis Pasteur</t>
  </si>
  <si>
    <t>OMNISENS SA // Haute Ecole - ARC</t>
  </si>
  <si>
    <t>Vaud // Neuchâtel</t>
  </si>
  <si>
    <t>Université Marie et Louis Pasteur // AUREA Technology SAS</t>
  </si>
  <si>
    <t>P1_OS2.7</t>
  </si>
  <si>
    <t>STAR³</t>
  </si>
  <si>
    <t>Synergies Transfrontalières Arcs lémanique et jurassien autour de la Réutilisation, du Réemploi, de la Réutilisation et du Recyclage des textiles et des plastiques.</t>
  </si>
  <si>
    <t>Institut FRançais du Textile et de l'Habillement</t>
  </si>
  <si>
    <t>079-Protection de la nature et de la biodiversité, patrimoine naturel et ressources naturelles, infrastructures vertes et bleues</t>
  </si>
  <si>
    <t>Centre Social Protestant // DEMARCHE // CARITAS GENEVE</t>
  </si>
  <si>
    <t>Genève // Vaud // Genève</t>
  </si>
  <si>
    <t>Jura</t>
  </si>
  <si>
    <t>Institut FRançais du Textile et de l'Habillement // Centre Technique Industriel de la Plasturgie et des Composites // REED // CTFC</t>
  </si>
  <si>
    <t>Rhône // Ain // Rhône // Jura</t>
  </si>
  <si>
    <t>ATL</t>
  </si>
  <si>
    <t>Acteurs Tourisme Léman</t>
  </si>
  <si>
    <t>Dans le prolongement de la précédente démarche touristique lémanique du Conseil du Léman , le projet vise à pérenniser la mise en réseau des acteurs du tourisme et contribue à la structuration des échanges entre professionnels publics et privés. En capitalisant sur l’amorce d’interconnaissance entre plus d’une trentaine d’institutions touristiques diverses de l’ensemble du territoire lémanique, le projet propose de renforcer les synergies possibles et les échanges d’expérience. Pour orienter au mieux les axes de travail commun, comprendre le comportement des clients et leurs itinéraires doit permettre aux acteurs du tourisme de mieux anticiper les demandes tout en étant en phase avec les tendances actuelles. Aussi, le projet prévoit plusieurs actions d’observations menées de part et d’autre de la frontière en assurant une vue d’ensemble des initiatives menées jusqu’à présent à une échelle plus locale. En conjuguant ainsi observation et mise en commun lors de rencontres professionnelles  le projet offre un cadre d’action autour du renforcement des compétences et de l’adaptabilité des professionnels au tourisme de demain.</t>
  </si>
  <si>
    <t>Office de Tourisme et des Congrès Evian-les-Bains</t>
  </si>
  <si>
    <t>165-Protection, développement et promotion des actifs touristiques publics et services touristiques</t>
  </si>
  <si>
    <t>Association du Montreux International Tourism Forum // Montreux Vevey Tourisme // HES-SO Valais Wallis // Fondation Genève Tourisme et Congrès</t>
  </si>
  <si>
    <t>Vaud // Vaud // Valais // Genève</t>
  </si>
  <si>
    <t>Office de Tourisme et des Congrès Evian-les-Bains // Office de Tourisme pays d'Evian - vallée d'Abondance // Destination Léman</t>
  </si>
  <si>
    <t>Haute-Savoie // Haute-Savoie // Haute-Savoie</t>
  </si>
  <si>
    <t>PRoSCoR</t>
  </si>
  <si>
    <t>Protéine et Surface : quelle Compétition dans l’utilisation de ces Ressources par les systèmes bovins lait et viande de la zone transfrontalière franco-suisse ?</t>
  </si>
  <si>
    <t>La clé du projet ProSCoR est la recherche d’une diminution de la compétition, vis-à-vis de l’alimentation humaine, dans l’utilisation des ressources dans la zone de coopération transfrontalière. L’augmentation continue de la population couplée à une tension sur les ressources, implique de les utiliser efficacement. Ce projet trouve donc son développement dans une région franco-suisse avec une forte représentation agricole et économique des filières bovines, notamment laitières et fromagères AOP, et des entreprises agroalimentaires artisanales et industrielles. A moyen et long terme, il en va de l’avenir de l’approvisionnement de ces filières cruciales pour le territoire d’étude.</t>
  </si>
  <si>
    <t>Institut de l’élevage</t>
  </si>
  <si>
    <t>029-Processus de recherche et d'innovation, transfert de technologies et coopération entre entreprises, centres de recherche et universités, mettant l'accent sur l'économie à faible intensité de carbone, la résilience et l'adaptation au changement climatique</t>
  </si>
  <si>
    <t>Grangeneuve // Haute école des sciences agronomiques, forestières et alimentaires // ProConseil</t>
  </si>
  <si>
    <t>Freiburg // Bern // Vaud</t>
  </si>
  <si>
    <t>Institut de l’élevage // Institut national de recherche pour l'agriculture, l'alimentation et l'environnement - INRAE // ADICE</t>
  </si>
  <si>
    <t>Paris // Puy-de-Dôme // Isère</t>
  </si>
  <si>
    <t>RASOL</t>
  </si>
  <si>
    <t>Recyclage d’acier solaire</t>
  </si>
  <si>
    <t>Le but du projet est de mettre au point l’ensemble du processus d’élaboration d’acier 1.4441 à partir de 100% de déchets recyclés en utilisant le rayonnement solaire concentré comme source de chaleur pour la fusion. Le projet couvre la mise au point et la fabrication de réacteur nécessaire pour l'élaboration de l’acier ainsi que la mise au point des paramètres de l’élaboration.  Par ce procédé, l’émission de CO2 devrait être réduite de 165 fois. De plus, un modèle d’économie circulaire est mis en place. Pour atteindre cet objectif, il y a 3 piliers  a) le recyclage à 100% (sans ajout de matière première) grâce au tri par nuances,  b) l’utilisation d’un four solaire (qui n’utilise ni électricité, ni énergie fossile),  c) l’utilisation d’un réacteur de fusion à atmosphère contrôlée optimisé.  Les parties (a) et (b) ont déjà été développées et les essais avec des réacteurs ouverts (fusion sous air) ont montré leur limite.   Le but du présent projet est de garantir les exigences horlogères et microtechniques de qualité de l’acier recyclé grâce à la conception d’un réacteur de fusion sous atmosphère contrôlée et à l’optimisation du processus de la préparation des copeaux à la mise en forme de produit semi-fini prêt à être mis sur le marché.</t>
  </si>
  <si>
    <t>Socrate industrie</t>
  </si>
  <si>
    <t>028-Transfert de technologies et coopération entre les entreprises, les centres de recherche et le secteur de l'enseignement supérieur</t>
  </si>
  <si>
    <t>Panatere SA // Haute Ecole - ARC</t>
  </si>
  <si>
    <t>Jura // Neuchâtel</t>
  </si>
  <si>
    <t>Socrate industrie // Université Marie et Louis Pasteur</t>
  </si>
  <si>
    <t>PLA.N.E.T.T.E.</t>
  </si>
  <si>
    <t>Plateforme Numérique de l'Employabilité Transfrontalière pour la Transition Ecologique</t>
  </si>
  <si>
    <t>Pôle métropolitain du Genevois français</t>
  </si>
  <si>
    <t>Office pour l'orientation professionnelle et continue // Office Cantonal de l'énergie</t>
  </si>
  <si>
    <t>P5_OS6.6</t>
  </si>
  <si>
    <t>PTIC-e START</t>
  </si>
  <si>
    <t>PTIC S.T.A.R.T</t>
  </si>
  <si>
    <t xml:space="preserve"> Stratégie Transfrontalière de l’AUD, en Réseau et en Transition    Ce projet vise à élaborer un plan territorial intégré de coopération pour le territoire de l’Agglomération Urbaine du Doubs. Cette stratégie a vocation à renforcer la gouvernance transfrontalière, faire émerger des projets et actions concrètes œuvrant pour un aménagement et un développement durable et partagé du territoire et créer un véritable sentiment d’appartenance pour ses habitants. L’AUD a sollicité l’AUDAB et objectif:ne pour l’accompagner dans les démarches techniques   rédactionnelles et d’animation nécessaires à la réalisation du plan d’action.</t>
  </si>
  <si>
    <t>Agglomération Urbaine du Doubs FR</t>
  </si>
  <si>
    <t>169-Initiatives en faveur du développement territorial, y compris la préparation des stratégies territoriales</t>
  </si>
  <si>
    <t>Agglomération Urbaine du Doubs CH</t>
  </si>
  <si>
    <t>DECLICC</t>
  </si>
  <si>
    <t>Dispositif Educatif et Coopératif pour Les Initiatives face au Changement Climatique</t>
  </si>
  <si>
    <t>Quatre acteurs français et suisses de l’EEDD s’associent pour un projet transfrontalier expérimental et cohérent au bénéfice des scolaires, afin d’améliorer leurs connaissances sur le changement climatique et susciter leur implication dans une dynamique citoyenne. Des moyens et ressources en ingénierie pédagogique seront mutualisés, une stratégie pédagogique et une méthodologie d’intervention (1er livrable) seront co-élaborées donnant lieu à un programme de sensibilisation commun. Une 1ère année scolaire, suite à un Appel à Manifestation d’Intérêt, verra la sensibilisation concomitante de 34 classes. Grâce à ce programme, les élèves pourront appréhender les enjeux climatiques tant globaux que locaux. Lors d’une 2de année scolaire, le prolongement de l’accompagnement de 8 classes-pilotes, issues du même panel d’écoles volontaires, encouragera une culture de la résilience et la mise en place d’actions concrètes par les écoliers. Un bilan pédagogique sera réalisé (2e livrable) et la méthode pédagogique conçue à des fins de reproductibilité sera évaluée (3e livrable). Celle-ci sera diffusée largement en vue d’un essaimage à plus grande échelle et dans le cadre de la formation des enseignants.</t>
  </si>
  <si>
    <t>CPIE du Haut-Jura</t>
  </si>
  <si>
    <t>La Maison de la Rivière</t>
  </si>
  <si>
    <t>CPIE du Haut-Jura // CPIE du Haut-Doubs</t>
  </si>
  <si>
    <t>Jura // Doubs</t>
  </si>
  <si>
    <t>P1_OS2.2</t>
  </si>
  <si>
    <t>ELECTRIVERT</t>
  </si>
  <si>
    <t>Valorisation de la biomasse en électricité</t>
  </si>
  <si>
    <t>Le projet ELECTRIVERT a pour objectif de valoriser l'énergie disponible apportée par la biomasse (principalement le biogaz) et de promouvoir sa conversion en électricité par des systèmes de pile à combustible SOFC. Un état des lieux concernant la production, la valorisation et la distribution de biogaz sur le territoire de coopération Interreg CH-FR, sera dressé. Les objectifs des deux pays concernant la distribution et la promotion du biogaz pourront ainsi être exposés et comparés. Le but final est de sensibiliser les acteurs de ces filières afin de créer des nouveaux producteurs de biogaz et de multiplier l’installation de piles à combustible dans les habitations permettant de transformer la biomasse en électricité verte et en chaleur utilisée sur place.</t>
  </si>
  <si>
    <t>Université de Bourgogne - Laboratoire ICB</t>
  </si>
  <si>
    <t>Haute Ecole d’Ingénierie de Sion HEI-VS, HES-SO Valais // Celectis Sarl // Haute Ecole d’ingénierie et de Gestion du Canton de Vaud // Fiaxell Sarl</t>
  </si>
  <si>
    <t>Valais // Valais // Vaud // Vaud</t>
  </si>
  <si>
    <t>Université de Bourgogne - Laboratoire ICB // Université de Technologie de Belfort-Montbéliard // Synops Conseil</t>
  </si>
  <si>
    <t>Côte-d'Or // Territoire de Belfort // Côte-d'Or</t>
  </si>
  <si>
    <t>ArcInnoLab</t>
  </si>
  <si>
    <t>Le projet ArcInnoLab a l’ambition de créer une plateforme franco-suisse commune dédiée à l’accompagnement des porteurs de projets pour favoriser l’innovation et relever les défis des transitions.  Par « transitions », il est fait référence aux changements fondamentaux nécessaires pour passer des pratiques ou systèmes actuels à des modèles de production et de consommation plus durables, respectueux de l’environnement et basés sur une économie circulaire. Ces transitions impliquent un processus structuré de transformation des cadres politiques, pratiques sociétales et comportements en s’appuyant sur la technologie et sur de nouvelles approches systémiques.    Cette plateforme est composée :  - de lieux réels, de part et d’autre de la frontière    - d’un lieu virtuel commun, avec des outils numériques partagés    - d’une méthodologie commune basée sur le rapprochement et la mutualisation des outils des acteurs du consortium.  Pour favoriser l’acceptation de ces évolutions et l’émergence de projets auprès de ses publics cibles, ArcInnoLab sera jalonné d’événements et de manifestations, à destination de tous les publics. Leur objectif sera de faire connaître la démarche et les différentes initiatives soutenues tout en identifiant, au plus tôt, les projets pertinents pour leur proposer un accompagnement adéquat.   Son but opérationnel sera d’accélérer l’innovation sur le terrain, grâce à une démarche co-construite entre les partenaires académiques, les entreprises et la société civile.</t>
  </si>
  <si>
    <t>Basel Area // Ville de Delémont // Haute Ecole - ARC</t>
  </si>
  <si>
    <t>Basel-Landschaft // Jura // Neuchâtel</t>
  </si>
  <si>
    <t>Université de Technologie de Belfort-Montbéliard // SACM</t>
  </si>
  <si>
    <t>Doubs // Haut-Rhin</t>
  </si>
  <si>
    <t>ACT</t>
  </si>
  <si>
    <t>Art en Coopérative Transfrontalière</t>
  </si>
  <si>
    <t>ACT (Art en Coopérative Transfrontalière) est un projet de coopération culturelle transfrontalière de 2 ans entre 5 théâtres et 10 équipes artistiques français·es et suisses pour expérimenter de nouvelles modalités de production artistique, grâce à un dialogue augmenté, en porosité avec les ressources et les imaginaires d’un territoire franco-suisse commun.   Animé·e·s par des valeurs de confiance, d’équité et d’écologie, les coopérateur·rice·s de ce projet pilote expérimenteront des nouveaux dispositifs de collaboration au sein d’une coopérative de production à travers minimum 50 semaines de résidence et 5 agoras nomades pour questionner de façon contributive des thématiques de société.   Les 5 théâtres soutiennent la création artistique contemporaine à travers un accompagnement d’artistes associés ou complices qui se traduit par une collaboration sur une durée entre 4 mois et 3 ans, pour le bénéfice de différents projets de territoire et projets artistiques. De plus, de nouvelles sensibilités sont au cœur des projets artistiques des 5 théâtres et se font écho : projet autour des espaces de dialogue pour Château Rouge, projet FAIRE CORPS pour Les Scènes du Jura (écoute des espaces de vie), projet PlurielS pour la Scène Nationale de Bourg-en-Bresse (questionner le monde), projet DEMAIN pour Am Stram Gram (horizontalité avec la jeunesse et l’enfance), projet autour du port d’attache pour l’Usine à Gaz (première association d’artistes).</t>
  </si>
  <si>
    <t>Château Rouge</t>
  </si>
  <si>
    <t>Theatre Am Stram Gram // Usine a gaz</t>
  </si>
  <si>
    <t>Château Rouge // Les Scènes du Jura // Scène Nationale de Bourg-En-Bresse</t>
  </si>
  <si>
    <t>Haute-Savoie // Jura // Ain</t>
  </si>
  <si>
    <t>BOUCL'ENER</t>
  </si>
  <si>
    <t>Boucl'Ener</t>
  </si>
  <si>
    <t>Le projet vise à explorer et à diffuser les solutions innovantes destinées à favoriser le développement des énergies renouvelables (ENR) et la possibilité pour les consommateurs locaux d’y recourir directement et à des prix maîtrisés. Il s’agit à la fois d’optimiser la part des consommations d’électricité pouvant être couvertes par une production locale renouvelable en jouant sur une meilleure adéquation entre les périodes de production et de consommation, mais aussi d’analyser les mécanismes tarifaires qui pourraient permettre d’améliorer les gains sur les factures. Un travail sur les mécanismes de flexibilité est également prévu pour améliorer la capacité d’accueil du réseau électrique vis-à-vis des ENR. Ces solutions innovantes seront simulées sur des sites pilotes réels, en lien avec des collectivités, gestionnaires de réseau et communautés d’énergie porteuses de projet, avec une attention donnée à l’animation locale, la sensibilisation des usagers, le changement de comportement pour également baisser les consommations d’énergie. Les résultats seront ensuite diffusés plus largement sur le territoire transfrontalier franco-suisse afin d’engager un maximum de consommateurs et de producteurs dans ces modèles vertueux de boucles locales énergétiques.</t>
  </si>
  <si>
    <t>INNOVALES</t>
  </si>
  <si>
    <t>PLANAIR SA // Forces Electriques de la Goule</t>
  </si>
  <si>
    <t>Neuchâtel // Bern</t>
  </si>
  <si>
    <t>INNOVALES // Association des Centrales Villageoises</t>
  </si>
  <si>
    <t>Haute-Savoie // Rhône</t>
  </si>
  <si>
    <t>GESICA</t>
  </si>
  <si>
    <t>GESTION DE SITUATIONS DE CRISES SANITAIRES : SYSTEME INTELLIGENT POUR LA PREDICTION ET L’OPTIMISATION DES MOYENS DE SOINS DANS LE TERRITOIRE INTERREG FRANCE - SUISSE</t>
  </si>
  <si>
    <t>Le projet GESICA vise la conception et le développement d’un système intelligent pour la prédiction de Situations Sanitaires Exceptionnelles (SSE) et l’optimisation de leur gestion. La méthodologie consistera d’une part à agréger des données hétérogènes foisonnantes afin de faire émerger des signaux caractérisant une SSE. D’autre part, elle sera fondée sur des méthodes et des outils de l’intelligence artificielle (IA) sur la base d’approches diachronique et multi-échelle sur le territoire transfrontalier franco-suisse. Le système intelligent GESICA ainsi développé et produit permettra de prédire l’évolution de la SSE à court terme et également d’optimiser les ressources et les moyens sanitaires engagés pour sa gestion. Le système GESICA constituera une aide aux acteurs de terrain et aux décideurs en temps réel.</t>
  </si>
  <si>
    <t>Hôpitaux Universitaires de Genève // Institute for Information and Communication Technologies // Université de Genève // TECHWAN SA // Centre Hospitalier Universitaire Vaudois // Université de Neuchâtel</t>
  </si>
  <si>
    <t>Genève // Vaud // Genève // Vaud // Vaud // Neuchâtel</t>
  </si>
  <si>
    <t>Université Marie et Louis Pasteur // Centre Hospitalier Régional Universitaire Besançon // Hôpital Nord Franche-Comté // Share and Move solutions</t>
  </si>
  <si>
    <t>Doubs // Doubs // Territoire de Belfort // Doubs</t>
  </si>
  <si>
    <t>PTIC-e PNRDFS</t>
  </si>
  <si>
    <t>PTIC PNRDFS</t>
  </si>
  <si>
    <t>L’objectif du plan territorial intégré de coopération est d’identifier de nouveaux projets de collaboration dans les thématiques de la biodiversité, du tourisme et de la culture tout en formalisant ce rapprochement dans une gouvernance cohérente et adaptée entre les deux parcs.</t>
  </si>
  <si>
    <t>Parc naturel régional du Doubs</t>
  </si>
  <si>
    <t>PTIC-e COOPTERRJU</t>
  </si>
  <si>
    <t>PTIC COOPTERRJU</t>
  </si>
  <si>
    <t>Coordonner et renforcer les collaborations en cours et d’en développer de nouvelles dans le cadre d’une stratégie de coopération franco-suisse intégrée et durable.  Les exécutifs des partenaires engagés dans cette coopération ont identifié des actions et des projets communs relevant des domaines des transports et mobilités, formation supérieure, recherche et innovation, environnement, culture et citoyenneté des jeunes.</t>
  </si>
  <si>
    <t>Grand Belfort Communauté d'Agglomération</t>
  </si>
  <si>
    <t>REPUBLIQUE ET CANTON DU JURA</t>
  </si>
  <si>
    <t>Territoire de Belfort</t>
  </si>
  <si>
    <t>JADE</t>
  </si>
  <si>
    <t>Jardins Associés pour le Développement d'un tourismE scientifique en montagne</t>
  </si>
  <si>
    <t>Le projet JADE a comme ambition de créer une offre de tourisme durable, scientifique et participative, reliant le jardin botanique alpin de Flore-Alpe à Champex-Lac et le futur jardin pédagogique et scientifique du CREA Mont-Blanc, à l'Observatoire du Mont-Blanc à Chamonix. Les principaux objectifs du projet comprennent la mise en place d'aménagements favorisant l'observation naturaliste en montagne à travers ces jardins, le développement de dispositifs de médiation scientifique partagés, l'élaboration et l'expérimentation d'un itinéraire de randonnée reliant ces deux sites, ainsi que l'élaboration d'une stratégie de positionnement et de supports de communication pour la valorisation et la promotion de cette offre.</t>
  </si>
  <si>
    <t>CREA Mont-Blanc</t>
  </si>
  <si>
    <t>167-Protection, développement et promotion du patrimoine naturel et de l'écotourisme, autre que les sites Natura 2000</t>
  </si>
  <si>
    <t>Fondation Jean-Marcel Aubert</t>
  </si>
  <si>
    <t>Valais</t>
  </si>
  <si>
    <t>HERITAGE LEMAN</t>
  </si>
  <si>
    <t>Héritage Léman</t>
  </si>
  <si>
    <t>Un constat, il n’existe pas de mémoire audiovisuelle du territoire Léman  L’objectif principal du projet HÉRITAGE LÉMAN consiste à rassembler cette mémoire audiovisuelle existante et éparpillée en grande partie sur le territoire transfrontalier et donc peu connue du grand public, afin de la numériser, de la documenter, de la stocker sur une plateforme digitale existante DIAZ.  Cette mémoire audiovisuelle sera mise à disposition des acteurs de l’économie du tourisme et de la culture et valorisée grâce à la production de séquences audiovisuelles mettant en perspective des sujets concernant les similarités comme les nuances de part et d’autre de la frontière France Suisse, dans la région lémanique.  Le projet HÉRITAGE LÉMAN s’appuie sur l’histoire d’un espace commun et de ses deux entités culturelles et administratives pour raconter au travers de documents d’archives photos et audiovisuelles ce qui nous lie, comme ce qui nous différencie au moyen de témoignages sur la réalité d’aujourd’hui en lien avec la thématique de l’épisode, une façon de réunir le passé et le présent, de mettre en perspective une continuité, une histoire partagée qui crée du lien.  Au-delà des diffusions en ligne sur les plateformes web et les réseaux sociaux , HÉRITAGE LÉMAN a vocation à être proposé sous la forme de ciné-conférences aux acteurs de l’économie, du tourisme et de la culture du Territoire Léman, de part et d’autre de la frontière.</t>
  </si>
  <si>
    <t>Aftermedia France</t>
  </si>
  <si>
    <t>Fondation Autrefois Genève</t>
  </si>
  <si>
    <t>WIBATTS</t>
  </si>
  <si>
    <t>Tag RFID passif, sans batterie, pour le contrôle non-visuel de la chaîne du froid</t>
  </si>
  <si>
    <t>Le projet WIBATTS, comprenant 5 partenaires français et 5 partenaires Suisse, a pour objectif de développer un système garantissant la conservation de la chaîne du froid, sujet d’une importance capitale en particulier dans les domaines alimentaires et pharmaceutiques. Pour cela, l’objectif est de synthétiser une étiquette RFID UHF utilisant un polymère qui, une fois la chaîne du froid brisée, se déforme et modifie fortement la distance de lecture de l’antenne, permettant ainsi un contrôle rigoureux de la chaîne du froid. Le secteur d’application privilégié dans le cadre du projet est le secteur médical.</t>
  </si>
  <si>
    <t>Centre Technique Industriel de la Plasturgie et des Composites</t>
  </si>
  <si>
    <t>Office de Promotion des Industries et Technologie // HEPIA // Ecole Polytechnique Fédérale de Lausanne (Neuchâtel) // Haute Ecole d’Ingénierie et d’Architecture de Fribourg // SEPRIFY AG</t>
  </si>
  <si>
    <t>Genève // Genève // Neuchâtel // Freiburg // Freiburg</t>
  </si>
  <si>
    <t>Centre Technique Industriel de la Plasturgie et des Composites // SERMA technologies // Smart Plastic Products // Linxens France // Institut Polytechnique de Grenoble</t>
  </si>
  <si>
    <t>Ain // Gironde // Ain // Yvelines // Isère</t>
  </si>
  <si>
    <t>LACS</t>
  </si>
  <si>
    <t>Laboratoire Artistique Culturel et Social</t>
  </si>
  <si>
    <t>Bonlieu Scène Nationale Annecy, Espace Malraux Scène Nationale de Savoie, Les Deux Scènes – Scène Nationale de Besançon, Théâtre Saint Gervais et Fondation pour l’Art Dramatique – Théâtre Vidy Lausanne s’associent aujourd’hui pour créer LACS – laboratoire artistique, culturel et social - : un laboratoire d’expérimentations artistiques, culturelles et sociales qui a pour ambition de définir, d’évaluer et de diffuser des bonnes pratiques pour la création de productions culturelles transfrontalières innovantes, inclusives et durables.</t>
  </si>
  <si>
    <t>Bonlieu Scène Nationale Annecy</t>
  </si>
  <si>
    <t>Théâtre Saint-Gervais // Fondation pour l’Art Dramatique - Théâtre Vidy-Lausanne</t>
  </si>
  <si>
    <t>Bonlieu Scène Nationale Annecy // Espace Malraux scène nationale de la Savoie // Les Deux Scènes - Scène nationale de Besançon</t>
  </si>
  <si>
    <t>Haute-Savoie // Savoie // Doubs</t>
  </si>
  <si>
    <t>MAOTIAL</t>
  </si>
  <si>
    <t>Procédé industriel d'oxydation micro-arc (MAO) pour le traitement en série des composants en aluminium et titane</t>
  </si>
  <si>
    <t>Le projet MAOTIAL vise à développer et appliquer la technologie d’anodisation assistée par micro-arcs, appelée « MAO », au traitement de composants spécifiques industriels (ex. pistons de moteur, éléments horlogers). Cette technologie vise à conférer des propriétés techniques et/ou esthétiques  aux surfaces des composants et à  améliorer leur tenue à la corrosion et/ou une résistance à l’usure.  Le procédé MAO sera modifié (choix de la chimie d’électrolyte), ajusté (paramètres électriques) de manière à permettre l’obtention de propriétés de surface des pièces satisfaisant les cahiers des charges respectifs des partenaires industriels. L’objectif du projet dépasse largement la faisabilité de la technologie, elle intègre le développement de la technique jusqu’à une échelle semi-industrielle afin de faciliter son transfert chez les partenaires industriels.</t>
  </si>
  <si>
    <t>IRT M2P</t>
  </si>
  <si>
    <t>HAUTE ECOLE ARC INGENIERIE // COLORAL SA</t>
  </si>
  <si>
    <t>Université de Technologie de Belfort-Montbéliard // ANOMAX SAS</t>
  </si>
  <si>
    <t>P3_OS3.2</t>
  </si>
  <si>
    <t>Tramway des Nations</t>
  </si>
  <si>
    <t>Ce projet concerne le prolongement de la ligne du tramway Nations – Grand-Saconnex (TNGS) par la réalisation d’une infrastructure tramway entre l'interface multimodale (P+R) située à proximité de l'autoroute sur la commune du Grand-Saconnex (CH) et Ferney-Voltaire (F), de part et d’autre de l'aéroport international de Genève. Côté Suisse cette extension représente 770 m d’infrastructures, côté France 1.8 km et la création de 3 stations voyageurs.  Le terminus se situera alors au carrefour du Bisou avec un P+R, ce tracé est le plus favorable à l’atteinte d’une part modale TP (Transports publics) qui limiterait la croissance du TIM (Transport Individuel Motorisé), notamment grâce aux développements urbains prévus et à la complémentarité avec le BHNS Gex-Ferney-Genève. Cette extension est également inscrite au projet d’agglomération 4ème génération pour le bassin de vie transfrontalier.</t>
  </si>
  <si>
    <t>Communauté d'Agglomération du Pays de Gex</t>
  </si>
  <si>
    <t>081-Infrastructures de transport urbain propres</t>
  </si>
  <si>
    <t>Etat de Genève - Office cantonal des transports</t>
  </si>
  <si>
    <t>COMPASS</t>
  </si>
  <si>
    <t>COMprehensive Production Assessment for Sustainable Systems</t>
  </si>
  <si>
    <t>.</t>
  </si>
  <si>
    <t>Haute Ecole ARC // Productec SA // i-moutier // GoCircular von känel consulting</t>
  </si>
  <si>
    <t>Neuchâtel // Jura // Bern // Jura</t>
  </si>
  <si>
    <t>Université de Technologie de Belfort-Montbéliard // CEDD</t>
  </si>
  <si>
    <t>Territoire de Belfort // Territoire de Belfort</t>
  </si>
  <si>
    <t>ReGAIN</t>
  </si>
  <si>
    <t>Rééducation du Genou Adaptée à chaque Individu et déficit Neuromusculaire</t>
  </si>
  <si>
    <t>Les lésions de l’articulation du genou, très fréquentes sur notre territoire,  entraînent des altérations prolongées de la fonction neuromusculaire, induisant  alors des incapacités de travail et des coûts de santé importants. La prise en charge  traditionnelle en rééducation ne couvre qu’une partie de ces altérations et  présente des taux d’échecs élevés. Ce projet vise donc à mieux comprendre,  évaluer et traiter ces déficits neuromusculaires chez des patients (sportifs ou non),  afin de favoriser leur retour à l'activité. Quatre partenaires français (l’Université  Savoie Mont Blanc et l’entreprise Mtraining) et suisses (l’Hôpital de La Tour et la  Haute Ecole de Santé de Genève), entourés d’un réseau important de praticiens,  apporteront leurs expertises respectives pour améliorer l’efficacité des prises en  charges rééducatives et réduire la durée d’indisponibilité et les coûts socioéconomiques  associés en proposant des innovations de procédés (prise en charge  des patients) et technologiques (capteurs de mesures).</t>
  </si>
  <si>
    <t>USMB</t>
  </si>
  <si>
    <t>Hôpital de la Tour // Haute Ecole de Santé de Genève</t>
  </si>
  <si>
    <t>USMB // SAS Mtraining</t>
  </si>
  <si>
    <t>Savoie // Doubs</t>
  </si>
  <si>
    <t>NearAI</t>
  </si>
  <si>
    <t>Géo-IA et prises de vue panoramiques au service des communes et collectivités</t>
  </si>
  <si>
    <t>Dans le contexte de la géo-information, notre projet propose d’étendre les bons résultats de l’intelligence artificielle sur les images aériennes et satellite aux images terrestres (panoramas), permettant ainsi de modéliser plus en détail le territoire. Nous proposons de nous focaliser sur des cas d’usages appliqués, portés par une expertise métier qui pourra directement tirer parti des résultats du projet. Notamment, nous adresserons en priorité les thématiques proches des voies de circulation et de leur entretien, comme le suivi du marquage au sol ou le suivi de la signalisation verticale. Notre objectif est de démontrer que l’IA a le potentiel d’assurer un tel suivi et de faciliter la prise de décision et l’entretien des voies.</t>
  </si>
  <si>
    <t>Haute Ecole d’ingénierie et de Gestion du Canton de Vaud // Arx iT consulting // Ville de Nyon</t>
  </si>
  <si>
    <t>Vaud // Genève // Vaud</t>
  </si>
  <si>
    <t>Université Marie et Louis Pasteur // SIDEC du JURA // NeoCapture</t>
  </si>
  <si>
    <t>Doubs // Jura // Rhône</t>
  </si>
  <si>
    <t>PTIC-e FÉTHaJ</t>
  </si>
  <si>
    <t>PTIC FÉTHaJ</t>
  </si>
  <si>
    <t>Syndicat mixte du Parc naturel régional du Haut-Jura</t>
  </si>
  <si>
    <t>Association pour le développement des activités économiques de la Vallée de Joux</t>
  </si>
  <si>
    <t>PTIC-e PTMDV</t>
  </si>
  <si>
    <t>PTIC PTMDV</t>
  </si>
  <si>
    <t>Le plan territorial intégré de coopération  Pôle transfrontalier Mont D’Or - Dent de Vaulion (PTMDV)  vise à développer une stratégie pour répondre aux défis de croissance démographique et économique dans la région des Lacs et Montagnes du Haut-Doubs, la Vallée de Joux et le Nord Vaudois. Il cherche à développer des solutions pratiques et cohérentes pour l’aménagement du territoire et la mobilité, tout en préservant les spécificités du territoire. Les principaux enjeux identifiés concernent :  • Côté Suisse : un fort développement de l'emploi industriel, notamment avec la croissance des pôles économiques de la Vallée de Joux, Vallorbe-Ballaigues, et Sainte-Croix, nécessitant de nouveaux espaces économiques dans un environnement contraint.   • Côté France : une forte croissance démographique (+60% d’habitants entre 1999 et 2021) et des besoins en logements conséquents, avec la projection de +15 à 25% d'habitants supplémentaires d'ici 2040, ainsi que la création de 3 000 logements à produire d’ici cette échéance.   • Avec en corollaire : des pressions croissantes sur la mobilité (trafic routier, stationnement, transports collectifs) et une augmentation des besoins en services à la population (petite enfance, santé, équipements culturels et sportifs).  Ces enjeux nécessitent une action concertée pour définir des solutions adaptées aux besoins croissants de la population et de l'économie, tout en intégrant des solutions durables et efficaces.</t>
  </si>
  <si>
    <t>Communauté de communes Lacs et Montagnes du Haut Doubs</t>
  </si>
  <si>
    <t>APLM</t>
  </si>
  <si>
    <t>Ablation Partielle par Laser dans des Multicouches PVD pour des Surfaces Multicolores et Nanostructurées</t>
  </si>
  <si>
    <t>Le projet Interreg APLM-Nanocouleurs et Nanostructures a pour objectif de développer tout le savoir-faire technique pour industrialiser un procédé inventé et breveté par la BFH. L’invention combine la technologie de dépôts sous-vide de couches ultraminces par PVD et PECVD ainsi que l'ablation partielle au moyen de laser pulsé nano, pico et femtosecondes permettant de générer des cavités dans la multicouches avec un contrôle et une précision nanométriques.  Des prototypes de cadrans multicolores ainsi que de moules pour la lithographie par nano impression (NIL), l’embossage et l’injection plastique seront réalisés. Ils permettront de promouvoir la technologie et de valoriser l’invention avec des retombées économiques pour tous les partenaires industriels du consortium dans les régions et au-delà.</t>
  </si>
  <si>
    <t>Haute école spécialisée bernoise BFH // Plasmadiam // Gravity Swiss</t>
  </si>
  <si>
    <t>Bern // Neuchâtel // Neuchâtel</t>
  </si>
  <si>
    <t>Université de Technologie de Belfort-Montbéliard // SILSEF // SAIREM</t>
  </si>
  <si>
    <t>Territoire de Belfort // Haute-Savoie // Rhône</t>
  </si>
  <si>
    <t>OAL</t>
  </si>
  <si>
    <t>Orchestre des Alpes et du Léman</t>
  </si>
  <si>
    <t>L'Orchestre des Pays de Savoie et l'Orchestre de Chambre de Genève sont  deux formations musicales respectivement ancrées dans la région  Auvergne-Rhône-Alpes et à Genève.  Chacun, avec son effectif et son répertoire distinct, s'efforce de rendre la  musique classique accessible tout en répondant aux attentes de leurs  communautés locales. Cependant, confrontés à des défis communs tels  que la difficulté d'attirer un public plus large et les limitations liées au  répertoire symphonique, ils réalisent la nécessité d'une coopération  artistique pour dynamiser leur projet, développer leur attractivité, et  renforcer leurs actions de médiation.  En réponse à ces enjeux, le projet de création de l'Orchestre des Alpes et  du Léman dans leurs programmations respectives vise à fusionner les  forces des deux orchestres pour élargir leur répertoire et renforcer leur  visibilité.  Ce nouvel orchestre, fort de près de 60 musiciens, permettra de  développer des projets artistiques et éducatifs communs, tout en  promouvant une identité artistique partagée entre les deux pays, et  contribuera ainsi à valoriser la région au niveau européen.</t>
  </si>
  <si>
    <t>Orchestre des Pays de Savoie</t>
  </si>
  <si>
    <t>Orchestre de Chambre de Genève OCG</t>
  </si>
  <si>
    <t>Savoie</t>
  </si>
  <si>
    <t>SSuWAI</t>
  </si>
  <si>
    <t>Safe Surgery with Artificial Intelligence</t>
  </si>
  <si>
    <t>Ce projet de recherche a pour objectif d’utiliser les possibilités  offertes par l’intelligence artificielle pour permettre de prévenir et  anticiper la survenue d’événements indésirables en salle  d’opération. Cette intelligence se basera sur des données  provenant de sources différentes, issues de capteurs (temps-réel)  et de rapports chirurgicaux d’opérations précédentes (technologie  SMA-RàPC). Les informations seront présentées au personnel  hospitalier sous une forme infographique claire et rapidement  compréhensible.  Ce projet a pour niveau de maturité initial : TRL4 (preuve de  concept).</t>
  </si>
  <si>
    <t>Haute Ecole d’ingénierie et de Gestion du Canton de Vaud // CFI SA // Centre Hospitalier Universitaire Vaudois</t>
  </si>
  <si>
    <t>Vaud // Neuchâtel // Vaud</t>
  </si>
  <si>
    <t>Université Marie et Louis Pasteur // Centre Hospitalier Régional Universitaire Besançon // AEGLÉ // APROGSYS</t>
  </si>
  <si>
    <t>Doubs // Doubs // Val-d'Oise // Doubs</t>
  </si>
  <si>
    <t>THERAMAP</t>
  </si>
  <si>
    <t>THERmal spray functionalization of Additive MAnufactured Parts</t>
  </si>
  <si>
    <t>.L’approche de ce projet consiste à proposer une nouvelle technologie alliant les avantages de la céramique et du titane combinés en résolvant les problèmes liés à la rupture de la céramique et aux mauvaises propriétés de frottement mécaniques des alliages de titane type médical.   Il s’agit de concevoir un revêtement céramique épais de 100 à 300 microns d’épaisseur à déposer sur une base structurée en Ti6Al4V de nouvelle génération imprimée par fabrication additive.  La présence d‘un support en titane limite très fortement les risques de rupture de la céramique. Le revêtement quant à lui supprime le problème lié aux propriétés abrasives du Ti6Al4V, cela permet de créer de nouvelles surfaces de contact à hautes performances pour l’industrie médicale, automobile et spatiale. Le marché des couples de frottements articulaires pour l’orthopédie est visé en premier lieu.  Actuellement, des procédés identiques sont étudiés par les grands acteurs du marché orthopédique comme Smith and Nephew avec l’Oxinium dont l’épaisseur est 10 à 20 fois inférieure à celle envisagée dans ce projet. Leur proposition est un revêtement en couche mince posant quelques soucis car quand il s’use, il laisse place rapidement au support métallique engendrant sa détérioration.    Notre proposition est de réaliser une couche plus épaisse et plus résistante à l’usure, limitant tout risque de détérioration à long terme selon les applications (médicales) visées.</t>
  </si>
  <si>
    <t>Haute Ecole d’ingénierie et de Gestion du Canton de Vaud // IBLEO</t>
  </si>
  <si>
    <t>Vaud // Vaud</t>
  </si>
  <si>
    <t>Université de Technologie de Belfort-Montbéliard // JY'NOVE</t>
  </si>
  <si>
    <t>UX ARC NEXUS</t>
  </si>
  <si>
    <t>Écosystème UX pour l’Industrie Manufacturière de l’Arc Jurassien</t>
  </si>
  <si>
    <t>Ce projet répond à l’enjeu de l’intégration des pratiques UX dans l’industrie manufacturière, un secteur confronté à des machines de plus en plus complexes et à des besoins d’usabilité accrus. La problématique réside dans le manque d’outils et de stratégies adaptés pour accompagner les entreprises dans cette transition. La solution proposée est le développement d’un éco système centrée autour d’une plateforme web, combinant un outil d’auto-évaluation, des ressources spécifiques et un réseau d’experts, pour améliorer la maturité UX des entreprises et renforcer leur compétitivité.</t>
  </si>
  <si>
    <t>015-Numérisation des PME ou des grandes entreprises (y compris le commerce électronique, l'e-business et les processus d'entreprise en réseau,...) conforme aux critères d'efficacité énergétique et de réduction des émissions de gaz à effet de serre</t>
  </si>
  <si>
    <t>Haute Ecole ARC // Raccoon // Rollomatic SA</t>
  </si>
  <si>
    <t>Neuchâtel // Neuchâtel // Neuchâtel</t>
  </si>
  <si>
    <t>Université de Technologie de Belfort-Montbéliard // Ecole Supérieure des Technologies et des Affaires</t>
  </si>
  <si>
    <t>S-PARKS</t>
  </si>
  <si>
    <t>SUSTAINABLE BUSINESS PARKS</t>
  </si>
  <si>
    <t>Définition d'un cadre commun universel des territoires d'activités selon les critères de développement durable.   Le projet vise à définir les critères de durabilité d’un territoire d’activités, en phases de création, gestion et requalification. Il concerne les acteurs publics et privés qui aménagent et gèrent ces territoires en intégrant concrètement la transition écologique, dans le contexte transfrontalier France-Suisse. Les Associations PALME et Ecoparc s’appuient sur les expériences de terrain qui nourrissent la vision du territoire d’activités de demain à l’échelle transfrontalière. Les problématiques de transition écologique ayant fortement évolué, il est indispensable de définir un cadre commun transversal et adapté aux réalités actuelles.</t>
  </si>
  <si>
    <t>Association PALME</t>
  </si>
  <si>
    <t>Association Ecoparc</t>
  </si>
  <si>
    <t>ECOPOL</t>
  </si>
  <si>
    <t>Electropolissage Ecoresponsable pour les Alliages Précieux et semi-précieux</t>
  </si>
  <si>
    <t>Développement d’un Procédé d’Electropolissage Ecoresponsable pour les Alliages Précieux et semi-précieux   L’électropolissage est un procédé électrochimique de finition de surface, permettant de réduire la rugosité et d’améliorer la brillance des pièces métallique en une seule étape. C’est une alternative prometteuse aux techniques de finition mécaniques et manuelles traditionnelles particulièrement bien adaptée aux géométries complexes telles que les bijoux et accessoires haut de gamme, faits d’alliages de métaux précieux et semi-précieux (or, platine, argent cuivre...), en particulier avec le développement de l’impression 3D métallique.  En s’associant à trois partenaires privés (Richemont - CH, PX Services - CH et Losange - F) tous impliqués dans la mise en forme des métaux précieux et semi-précieux, l’objectif des deux laboratoires de recherche (UTINAM et HE-Arc) est de développer un procédé d’électropolissage écologique et durable pouvant être intégré dans la chaine de fabrication des manufactures joaillières et horlogères.</t>
  </si>
  <si>
    <t>HAUTE ECOLE ARC INGENIERIE // PX Services SA // Campus Genevois de Haute Horlogerie Branch et Richemont International SA</t>
  </si>
  <si>
    <t>Neuchâtel // Neuchâtel // Genève</t>
  </si>
  <si>
    <t>Université Marie et Louis Pasteur // LOSANGE SAS</t>
  </si>
  <si>
    <t>MULTRAN GG1</t>
  </si>
  <si>
    <t>Projet européen Multimodalité transfrontalière du Grand Genève</t>
  </si>
  <si>
    <t>Le projet MULTRAN GG1 entre dans une phase opérationnelle visant à promouvoir des solutions de mobilité alternatives à l'autosolisme dans le Grand Genève, à travers les actions suivantes :   Le développement de voies de covoiturage sur le réseau autoroutier aux entrées du canton de Genève, ainsi que la mise en place des services de covoiturage HéLéman pour structurer un réseau transfrontalier attractif, accompagné du déploiement de Pôles de mobilité.   La communication sur l'ensemble des services de mobilité auprès des habitants, des entreprises, ainsi que des salariés et collaborateurs.</t>
  </si>
  <si>
    <t>Etat de Genève - Office cantonal des transports // Transport public genevois</t>
  </si>
  <si>
    <t>Pôle métropolitain du Genevois français // Société Concessionnaire Française pour la construction et l’exploitation du tunnel routier sous le Mont-Blanc – Autoroutes et Tunnel du Mont-Blanc</t>
  </si>
  <si>
    <t>CRYO-ADAPT</t>
  </si>
  <si>
    <t>Adaptation des infrastructures de montagne face à la dégradation du permafrost</t>
  </si>
  <si>
    <t>Par une approche intégrée, le projet propose d’approfondir l’étude des interactions entre permafrost et infrastructures, ainsi que de leur évolution au cours du temps. In fine, il vise à fournir des outils d’aide à la décision pour appréhender et anticiper l’évolution des infrastructures de montagne en contexte de changement climatique, afin d’améliorer la durabilité de leur gestion opérationnelle. Le projet fédère une communauté interdisciplinaire et transfrontalière d’organismes de recherche et de bureaux d’études, en lien étroit avec les acteurs socio-économiques de la montagne, pour une meilleure adaptation des territoires concernés.</t>
  </si>
  <si>
    <t>Géolithe</t>
  </si>
  <si>
    <t>058-Mesures d'adaptation au changement climatique et prévention et gestion des risques liés au climat: inondations et glissements de terrain (y compris sensibilisation, systèmes de protection civile et de gestion des catastrophes, infrastructures...)</t>
  </si>
  <si>
    <t>Haute Ecole d’ingénierie et de Gestion du Canton de Vaud // Université de Lausanne // Haute Ecole d’Ingénierie de Sion HEI-VS, HES-SO Valais</t>
  </si>
  <si>
    <t>Vaud // Valais // Valais</t>
  </si>
  <si>
    <t>Géolithe // SAGE Ingénierie // Université Savoie Mont Blanc // NAGA GEOPHYSICS</t>
  </si>
  <si>
    <t>Haute-Savoie // Haute-Savoie // Savoie // Savoie</t>
  </si>
  <si>
    <t>PTIC-d START</t>
  </si>
  <si>
    <t>PTIC-d S.T.A.R.T</t>
  </si>
  <si>
    <t>Le Projet de Territoire Intégré et Concerté (PTIC) de l'Agglomération Urbaine du Doubs (AUD) vise à établir un plan d'actions commun qui repose sur une démarche concertée et pragmatique pour répondre aux enjeux transfrontaliers et améliorer la vie quotidienne des habitants. Les actions sélectionnées, priorisées selon leur faisabilité, s’inscrivent à court et moyen terme, avec un accent sur le concret et l’impact immédiat. Un travail approfondi a permis d’identifier trois thématiques clés – environnement, cadre de vie, et  loisir/culture/tourisme – comme axes prioritaires à court terme, en raison des compétences propres aux collectivités de l’AUD. Les thématiques de mobilité et développement économique, bien que structurantes, nécessitent une coopération avec d’autres acteurs territoriaux et sont abordées via des approches de lobbying et de partenariat. Le PTIC se veut global et transversal, avec des projets intégrateurs favorisant une dynamique collective et un vivre ensemble renforcé.</t>
  </si>
  <si>
    <t>173-Renforcement des capacités institutionnelles des pouvoirs publics et des parties prenantes pour la mise en œuvre de projets et d'initiatives de coopération territoriale dans un contexte transfrontalier, transnational, maritime et interrégional</t>
  </si>
  <si>
    <t>Nom du projet</t>
  </si>
  <si>
    <t>Description</t>
  </si>
  <si>
    <t>Chef de File CH</t>
  </si>
  <si>
    <t>Partenariat FR</t>
  </si>
  <si>
    <t>Partenariat CH</t>
  </si>
  <si>
    <t>Codification</t>
  </si>
  <si>
    <t>Catégorie d'intervention</t>
  </si>
  <si>
    <t>Total général (€)</t>
  </si>
  <si>
    <t>Total France (€)</t>
  </si>
  <si>
    <t>FEDER (€)</t>
  </si>
  <si>
    <t>Taux</t>
  </si>
  <si>
    <t>Total SUISSE (CHF)</t>
  </si>
  <si>
    <t>Fédéral (CHF)</t>
  </si>
  <si>
    <t>Localisation FR</t>
  </si>
  <si>
    <t>Localisation 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</si>
</sst>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4" x14ac:knownFonts="1">
    <font>
      <sz val="11"/>
      <color theme="1"/>
      <name val="Aptos Narrow"/>
      <family val="2"/>
      <scheme val="minor"/>
    </font>
    <font>
      <sz val="11"/>
      <color theme="1"/>
      <name val="Aptos Narrow"/>
      <family val="2"/>
      <scheme val="minor"/>
    </font>
    <font>
      <b/>
      <sz val="11"/>
      <color theme="1"/>
      <name val="Aptos Narrow"/>
      <family val="2"/>
      <scheme val="minor"/>
    </font>
    <font>
      <b/>
      <sz val="11"/>
      <color theme="1"/>
      <name val="Arial"/>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9">
    <xf numFmtId="0" fontId="0" fillId="0" borderId="0" xfId="0"/>
    <xf numFmtId="14" fontId="0" fillId="0" borderId="0" xfId="0" applyNumberFormat="1"/>
    <xf numFmtId="4" fontId="0" fillId="0" borderId="0" xfId="0" applyNumberFormat="1"/>
    <xf numFmtId="43" fontId="3" fillId="0" borderId="0" xfId="1" applyFont="1" applyFill="1" applyAlignment="1">
      <alignment horizontal="center" vertical="center" wrapText="1"/>
    </xf>
    <xf numFmtId="9" fontId="2" fillId="0" borderId="0" xfId="2" applyFont="1" applyAlignment="1">
      <alignment horizontal="center"/>
    </xf>
    <xf numFmtId="0" fontId="2" fillId="0" borderId="0" xfId="0" applyFont="1" applyAlignment="1">
      <alignment horizontal="center"/>
    </xf>
    <xf numFmtId="0" fontId="3" fillId="0" borderId="0" xfId="0" applyFont="1" applyAlignment="1">
      <alignment horizontal="center" vertical="center" wrapText="1"/>
    </xf>
    <xf numFmtId="0" fontId="3" fillId="2" borderId="0" xfId="0" applyFont="1" applyFill="1" applyAlignment="1">
      <alignment horizontal="center" vertical="center" wrapText="1"/>
    </xf>
    <xf numFmtId="43" fontId="3" fillId="0" borderId="0" xfId="1" applyFont="1" applyAlignment="1">
      <alignment horizontal="center" vertical="center" wrapText="1"/>
    </xf>
  </cellXfs>
  <cellStyles count="3">
    <cellStyle name="Milliers" xfId="1" builtinId="3"/>
    <cellStyle name="Normal" xfId="0" builtinId="0"/>
    <cellStyle name="Pourcentag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5</xdr:col>
      <xdr:colOff>885825</xdr:colOff>
      <xdr:row>0</xdr:row>
      <xdr:rowOff>28575</xdr:rowOff>
    </xdr:from>
    <xdr:ext cx="1463039" cy="1051560"/>
    <xdr:pic>
      <xdr:nvPicPr>
        <xdr:cNvPr id="2" name="Image 1">
          <a:extLst>
            <a:ext uri="{FF2B5EF4-FFF2-40B4-BE49-F238E27FC236}">
              <a16:creationId xmlns:a16="http://schemas.microsoft.com/office/drawing/2014/main" id="{C479D589-9F49-41AF-A12E-57696E5D1E9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639425" y="28575"/>
          <a:ext cx="1463039" cy="1051560"/>
        </a:xfrm>
        <a:prstGeom prst="rect">
          <a:avLst/>
        </a:prstGeom>
      </xdr:spPr>
    </xdr:pic>
    <xdr:clientData/>
  </xdr:oneCellAnchor>
  <xdr:twoCellAnchor editAs="oneCell">
    <xdr:from>
      <xdr:col>0</xdr:col>
      <xdr:colOff>0</xdr:colOff>
      <xdr:row>0</xdr:row>
      <xdr:rowOff>0</xdr:rowOff>
    </xdr:from>
    <xdr:to>
      <xdr:col>1</xdr:col>
      <xdr:colOff>1451610</xdr:colOff>
      <xdr:row>0</xdr:row>
      <xdr:rowOff>844566</xdr:rowOff>
    </xdr:to>
    <xdr:pic>
      <xdr:nvPicPr>
        <xdr:cNvPr id="3" name="Image 2">
          <a:extLst>
            <a:ext uri="{FF2B5EF4-FFF2-40B4-BE49-F238E27FC236}">
              <a16:creationId xmlns:a16="http://schemas.microsoft.com/office/drawing/2014/main" id="{11428C59-30E1-40CA-AEF7-372831A0398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528060" cy="844566"/>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B6A80-108B-44C5-AA42-B9F50B374A72}">
  <dimension ref="A1:V44"/>
  <sheetViews>
    <sheetView tabSelected="1" workbookViewId="0">
      <selection activeCell="I1" sqref="I1"/>
    </sheetView>
  </sheetViews>
  <sheetFormatPr baseColWidth="10" defaultRowHeight="15" x14ac:dyDescent="0.25"/>
  <cols>
    <col min="1" max="1" width="31.140625" customWidth="1"/>
    <col min="2" max="2" width="24.85546875" customWidth="1"/>
    <col min="3" max="3" width="35.5703125" customWidth="1"/>
    <col min="4" max="4" width="29.7109375" customWidth="1"/>
    <col min="5" max="5" width="25" customWidth="1"/>
    <col min="6" max="6" width="14.140625" customWidth="1"/>
    <col min="7" max="7" width="18.7109375" customWidth="1"/>
    <col min="10" max="10" width="13.5703125" customWidth="1"/>
    <col min="13" max="13" width="21.42578125" style="5" customWidth="1"/>
    <col min="14" max="14" width="14.85546875" customWidth="1"/>
    <col min="17" max="17" width="14.85546875" customWidth="1"/>
    <col min="18" max="18" width="16.42578125" customWidth="1"/>
    <col min="21" max="21" width="17.7109375" customWidth="1"/>
    <col min="22" max="22" width="21.42578125" customWidth="1"/>
  </cols>
  <sheetData>
    <row r="1" spans="1:22" ht="104.25" customHeight="1" x14ac:dyDescent="0.25"/>
    <row r="2" spans="1:22" ht="33" customHeight="1" x14ac:dyDescent="0.25">
      <c r="A2" s="6" t="s">
        <v>300</v>
      </c>
      <c r="B2" s="6" t="s">
        <v>301</v>
      </c>
      <c r="C2" s="6" t="s">
        <v>302</v>
      </c>
      <c r="D2" s="7" t="s">
        <v>303</v>
      </c>
      <c r="E2" s="7" t="s">
        <v>304</v>
      </c>
      <c r="F2" s="7" t="s">
        <v>305</v>
      </c>
      <c r="G2" s="6" t="s">
        <v>306</v>
      </c>
      <c r="H2" s="6" t="s">
        <v>2</v>
      </c>
      <c r="I2" s="6" t="s">
        <v>3</v>
      </c>
      <c r="J2" s="8" t="s">
        <v>307</v>
      </c>
      <c r="K2" s="3" t="s">
        <v>308</v>
      </c>
      <c r="L2" s="3" t="s">
        <v>309</v>
      </c>
      <c r="M2" s="3" t="s">
        <v>310</v>
      </c>
      <c r="N2" s="3" t="s">
        <v>311</v>
      </c>
      <c r="O2" s="3" t="s">
        <v>312</v>
      </c>
      <c r="P2" s="3" t="s">
        <v>4</v>
      </c>
      <c r="Q2" s="3" t="s">
        <v>313</v>
      </c>
      <c r="R2" s="8" t="s">
        <v>314</v>
      </c>
      <c r="S2" s="8"/>
      <c r="T2" s="8"/>
      <c r="U2" s="8" t="s">
        <v>0</v>
      </c>
      <c r="V2" s="8" t="s">
        <v>1</v>
      </c>
    </row>
    <row r="3" spans="1:22" x14ac:dyDescent="0.25">
      <c r="A3" t="s">
        <v>6</v>
      </c>
      <c r="B3" t="s">
        <v>7</v>
      </c>
      <c r="C3" t="s">
        <v>8</v>
      </c>
      <c r="D3" t="s">
        <v>8</v>
      </c>
      <c r="E3" t="s">
        <v>11</v>
      </c>
      <c r="F3" t="s">
        <v>5</v>
      </c>
      <c r="G3" t="s">
        <v>9</v>
      </c>
      <c r="H3" s="1">
        <v>44866</v>
      </c>
      <c r="I3" s="1">
        <v>45838</v>
      </c>
      <c r="J3" s="2">
        <v>15286408.189999999</v>
      </c>
      <c r="K3" s="2">
        <v>2238613.11</v>
      </c>
      <c r="L3" s="2">
        <v>1451955.49</v>
      </c>
      <c r="M3" s="4">
        <f>L3/K3</f>
        <v>0.64859599164949056</v>
      </c>
      <c r="N3" s="2">
        <v>12943412.71936</v>
      </c>
      <c r="O3">
        <v>0</v>
      </c>
      <c r="P3">
        <v>0.99199999999999999</v>
      </c>
      <c r="Q3" t="s">
        <v>12</v>
      </c>
      <c r="R3" t="s">
        <v>13</v>
      </c>
      <c r="U3">
        <v>20016</v>
      </c>
      <c r="V3" t="s">
        <v>6</v>
      </c>
    </row>
    <row r="4" spans="1:22" x14ac:dyDescent="0.25">
      <c r="A4" t="s">
        <v>15</v>
      </c>
      <c r="B4" t="s">
        <v>16</v>
      </c>
      <c r="C4" t="s">
        <v>17</v>
      </c>
      <c r="D4" t="s">
        <v>23</v>
      </c>
      <c r="E4" t="s">
        <v>19</v>
      </c>
      <c r="F4" t="s">
        <v>14</v>
      </c>
      <c r="G4" t="s">
        <v>18</v>
      </c>
      <c r="H4" s="1">
        <v>44927</v>
      </c>
      <c r="I4" s="1">
        <v>45838</v>
      </c>
      <c r="J4" s="2">
        <v>717122.31</v>
      </c>
      <c r="K4" s="2">
        <v>211210</v>
      </c>
      <c r="L4" s="2">
        <v>168968</v>
      </c>
      <c r="M4" s="4">
        <f t="shared" ref="M4:M44" si="0">L4/K4</f>
        <v>0.8</v>
      </c>
      <c r="N4" s="2">
        <v>501865.01152</v>
      </c>
      <c r="O4" s="2">
        <v>250932.0048</v>
      </c>
      <c r="P4">
        <v>0.99199999999999999</v>
      </c>
      <c r="Q4" t="s">
        <v>20</v>
      </c>
      <c r="R4" t="s">
        <v>24</v>
      </c>
      <c r="U4">
        <v>20017</v>
      </c>
      <c r="V4" t="s">
        <v>15</v>
      </c>
    </row>
    <row r="5" spans="1:22" x14ac:dyDescent="0.25">
      <c r="A5" t="s">
        <v>26</v>
      </c>
      <c r="B5" t="s">
        <v>27</v>
      </c>
      <c r="C5" t="s">
        <v>28</v>
      </c>
      <c r="D5" t="s">
        <v>33</v>
      </c>
      <c r="E5" t="s">
        <v>30</v>
      </c>
      <c r="F5" t="s">
        <v>25</v>
      </c>
      <c r="G5" t="s">
        <v>29</v>
      </c>
      <c r="H5" s="1">
        <v>45078</v>
      </c>
      <c r="I5" s="1">
        <v>45807</v>
      </c>
      <c r="J5" s="2">
        <v>571663.57999999996</v>
      </c>
      <c r="K5" s="2">
        <v>233292.57</v>
      </c>
      <c r="L5" s="2">
        <v>186634.06</v>
      </c>
      <c r="M5" s="4">
        <f t="shared" si="0"/>
        <v>0.80000001714585245</v>
      </c>
      <c r="N5" s="2">
        <v>335664.04191999999</v>
      </c>
      <c r="O5" s="2">
        <v>104703.26879999999</v>
      </c>
      <c r="P5">
        <v>0.99199999999999999</v>
      </c>
      <c r="Q5" t="s">
        <v>31</v>
      </c>
      <c r="R5" t="s">
        <v>34</v>
      </c>
      <c r="U5">
        <v>20019</v>
      </c>
      <c r="V5" t="s">
        <v>26</v>
      </c>
    </row>
    <row r="6" spans="1:22" x14ac:dyDescent="0.25">
      <c r="A6" t="s">
        <v>37</v>
      </c>
      <c r="B6" t="s">
        <v>38</v>
      </c>
      <c r="C6" t="s">
        <v>39</v>
      </c>
      <c r="D6" t="s">
        <v>44</v>
      </c>
      <c r="E6" t="s">
        <v>42</v>
      </c>
      <c r="F6" t="s">
        <v>35</v>
      </c>
      <c r="G6" t="s">
        <v>40</v>
      </c>
      <c r="H6" s="1">
        <v>45299</v>
      </c>
      <c r="I6" s="1">
        <v>46394</v>
      </c>
      <c r="J6" s="2">
        <v>941691.28</v>
      </c>
      <c r="K6" s="2">
        <v>565298.64</v>
      </c>
      <c r="L6" s="2">
        <v>452238.91</v>
      </c>
      <c r="M6" s="4">
        <f t="shared" si="0"/>
        <v>0.799999996462047</v>
      </c>
      <c r="N6" s="2">
        <v>374999.98723199998</v>
      </c>
      <c r="O6">
        <v>0</v>
      </c>
      <c r="P6">
        <v>0.99629999999999996</v>
      </c>
      <c r="Q6" t="s">
        <v>43</v>
      </c>
      <c r="R6" t="s">
        <v>45</v>
      </c>
      <c r="U6">
        <v>20020</v>
      </c>
      <c r="V6" t="s">
        <v>36</v>
      </c>
    </row>
    <row r="7" spans="1:22" x14ac:dyDescent="0.25">
      <c r="A7" t="s">
        <v>48</v>
      </c>
      <c r="B7" t="s">
        <v>49</v>
      </c>
      <c r="C7" t="s">
        <v>50</v>
      </c>
      <c r="D7" t="s">
        <v>54</v>
      </c>
      <c r="E7" t="s">
        <v>52</v>
      </c>
      <c r="F7" t="s">
        <v>46</v>
      </c>
      <c r="G7" t="s">
        <v>51</v>
      </c>
      <c r="H7" s="1">
        <v>45170</v>
      </c>
      <c r="I7" s="1">
        <v>46265</v>
      </c>
      <c r="J7" s="2">
        <v>678172.76</v>
      </c>
      <c r="K7" s="2">
        <v>313062.5</v>
      </c>
      <c r="L7" s="2">
        <v>211577</v>
      </c>
      <c r="M7" s="4">
        <f t="shared" si="0"/>
        <v>0.67582990616889593</v>
      </c>
      <c r="N7" s="2">
        <v>362189.37792</v>
      </c>
      <c r="O7" s="2">
        <v>129655.1936</v>
      </c>
      <c r="P7">
        <v>0.99199999999999999</v>
      </c>
      <c r="Q7" t="s">
        <v>53</v>
      </c>
      <c r="R7" t="s">
        <v>55</v>
      </c>
      <c r="U7">
        <v>20022</v>
      </c>
      <c r="V7" t="s">
        <v>47</v>
      </c>
    </row>
    <row r="8" spans="1:22" x14ac:dyDescent="0.25">
      <c r="A8" t="s">
        <v>57</v>
      </c>
      <c r="B8" t="s">
        <v>58</v>
      </c>
      <c r="C8" t="s">
        <v>59</v>
      </c>
      <c r="D8" t="s">
        <v>61</v>
      </c>
      <c r="E8" t="s">
        <v>60</v>
      </c>
      <c r="F8" t="s">
        <v>25</v>
      </c>
      <c r="G8" t="s">
        <v>29</v>
      </c>
      <c r="H8" s="1">
        <v>44927</v>
      </c>
      <c r="I8" s="1">
        <v>46203</v>
      </c>
      <c r="J8" s="2">
        <v>3482710.99</v>
      </c>
      <c r="K8" s="2">
        <v>2276800</v>
      </c>
      <c r="L8" s="2">
        <v>1821440</v>
      </c>
      <c r="M8" s="4">
        <f t="shared" si="0"/>
        <v>0.8</v>
      </c>
      <c r="N8" s="2">
        <v>1196263.70208</v>
      </c>
      <c r="O8" s="2">
        <v>99999.998399999997</v>
      </c>
      <c r="P8">
        <v>0.99199999999999999</v>
      </c>
      <c r="Q8" t="s">
        <v>12</v>
      </c>
      <c r="R8" t="s">
        <v>62</v>
      </c>
      <c r="U8">
        <v>20023</v>
      </c>
      <c r="V8" t="s">
        <v>56</v>
      </c>
    </row>
    <row r="9" spans="1:22" x14ac:dyDescent="0.25">
      <c r="A9" t="s">
        <v>63</v>
      </c>
      <c r="B9" t="s">
        <v>64</v>
      </c>
      <c r="C9" t="s">
        <v>65</v>
      </c>
      <c r="D9" t="s">
        <v>68</v>
      </c>
      <c r="E9" t="s">
        <v>66</v>
      </c>
      <c r="F9" t="s">
        <v>25</v>
      </c>
      <c r="G9" t="s">
        <v>29</v>
      </c>
      <c r="H9" s="1">
        <v>45047</v>
      </c>
      <c r="I9" s="1">
        <v>46142</v>
      </c>
      <c r="J9" s="2">
        <v>1029079.68</v>
      </c>
      <c r="K9" s="2">
        <v>605626.28</v>
      </c>
      <c r="L9" s="2">
        <v>305564.03000000003</v>
      </c>
      <c r="M9" s="4">
        <f t="shared" si="0"/>
        <v>0.50454222363005785</v>
      </c>
      <c r="N9" s="2">
        <v>420065.77280000004</v>
      </c>
      <c r="O9" s="2">
        <v>179002.96768</v>
      </c>
      <c r="P9">
        <v>0.99199999999999999</v>
      </c>
      <c r="Q9" t="s">
        <v>67</v>
      </c>
      <c r="R9" t="s">
        <v>24</v>
      </c>
      <c r="U9">
        <v>20024</v>
      </c>
      <c r="V9" t="s">
        <v>63</v>
      </c>
    </row>
    <row r="10" spans="1:22" x14ac:dyDescent="0.25">
      <c r="A10" t="s">
        <v>70</v>
      </c>
      <c r="B10" t="s">
        <v>71</v>
      </c>
      <c r="C10" t="s">
        <v>72</v>
      </c>
      <c r="D10" t="s">
        <v>77</v>
      </c>
      <c r="E10" t="s">
        <v>74</v>
      </c>
      <c r="F10" t="s">
        <v>69</v>
      </c>
      <c r="G10" t="s">
        <v>73</v>
      </c>
      <c r="H10" s="1">
        <v>45352</v>
      </c>
      <c r="I10" s="1">
        <v>46265</v>
      </c>
      <c r="J10" s="2">
        <v>2031664.57</v>
      </c>
      <c r="K10" s="2">
        <v>1174660.42</v>
      </c>
      <c r="L10" s="2">
        <v>939728.33</v>
      </c>
      <c r="M10" s="4">
        <f t="shared" si="0"/>
        <v>0.7999999948921408</v>
      </c>
      <c r="N10" s="2">
        <v>850148.11679999996</v>
      </c>
      <c r="O10" s="2">
        <v>199999.7984</v>
      </c>
      <c r="P10">
        <v>0.99199999999999999</v>
      </c>
      <c r="Q10" t="s">
        <v>75</v>
      </c>
      <c r="R10" t="s">
        <v>78</v>
      </c>
      <c r="U10">
        <v>20025</v>
      </c>
      <c r="V10" t="s">
        <v>70</v>
      </c>
    </row>
    <row r="11" spans="1:22" x14ac:dyDescent="0.25">
      <c r="A11" t="s">
        <v>80</v>
      </c>
      <c r="B11" t="s">
        <v>81</v>
      </c>
      <c r="C11" t="s">
        <v>82</v>
      </c>
      <c r="D11" t="s">
        <v>86</v>
      </c>
      <c r="E11" t="s">
        <v>84</v>
      </c>
      <c r="F11" t="s">
        <v>14</v>
      </c>
      <c r="G11" t="s">
        <v>83</v>
      </c>
      <c r="H11" s="1">
        <v>44927</v>
      </c>
      <c r="I11" s="1">
        <v>46022</v>
      </c>
      <c r="J11" s="2">
        <v>1128239.31</v>
      </c>
      <c r="K11" s="2">
        <v>576196.78</v>
      </c>
      <c r="L11" s="2">
        <v>460957.42</v>
      </c>
      <c r="M11" s="4">
        <f t="shared" si="0"/>
        <v>0.79999999305792713</v>
      </c>
      <c r="N11" s="2">
        <v>549999.97263900004</v>
      </c>
      <c r="O11" s="2">
        <v>274999.991301</v>
      </c>
      <c r="P11">
        <v>0.99629999999999996</v>
      </c>
      <c r="Q11" t="s">
        <v>85</v>
      </c>
      <c r="R11" t="s">
        <v>87</v>
      </c>
      <c r="U11">
        <v>20274</v>
      </c>
      <c r="V11" t="s">
        <v>79</v>
      </c>
    </row>
    <row r="12" spans="1:22" x14ac:dyDescent="0.25">
      <c r="A12" t="s">
        <v>89</v>
      </c>
      <c r="B12" t="s">
        <v>90</v>
      </c>
      <c r="C12" t="s">
        <v>91</v>
      </c>
      <c r="D12" t="s">
        <v>95</v>
      </c>
      <c r="E12" t="s">
        <v>93</v>
      </c>
      <c r="F12" t="s">
        <v>25</v>
      </c>
      <c r="G12" t="s">
        <v>92</v>
      </c>
      <c r="H12" s="1">
        <v>45261</v>
      </c>
      <c r="I12" s="1">
        <v>46265</v>
      </c>
      <c r="J12" s="2">
        <v>1064816</v>
      </c>
      <c r="K12" s="2">
        <v>461630.6</v>
      </c>
      <c r="L12" s="2">
        <v>369304.48</v>
      </c>
      <c r="M12" s="4">
        <f t="shared" si="0"/>
        <v>0.8</v>
      </c>
      <c r="N12" s="2">
        <v>600953.61401999998</v>
      </c>
      <c r="O12" s="2">
        <v>240000.00218999997</v>
      </c>
      <c r="P12">
        <v>0.99629999999999996</v>
      </c>
      <c r="Q12" t="s">
        <v>94</v>
      </c>
      <c r="R12" t="s">
        <v>96</v>
      </c>
      <c r="U12">
        <v>20330</v>
      </c>
      <c r="V12" t="s">
        <v>88</v>
      </c>
    </row>
    <row r="13" spans="1:22" x14ac:dyDescent="0.25">
      <c r="A13" t="s">
        <v>98</v>
      </c>
      <c r="B13" t="s">
        <v>99</v>
      </c>
      <c r="C13" t="s">
        <v>100</v>
      </c>
      <c r="D13" t="s">
        <v>104</v>
      </c>
      <c r="E13" t="s">
        <v>102</v>
      </c>
      <c r="F13" t="s">
        <v>25</v>
      </c>
      <c r="G13" t="s">
        <v>101</v>
      </c>
      <c r="H13" s="1">
        <v>45292</v>
      </c>
      <c r="I13" s="1">
        <v>46204</v>
      </c>
      <c r="J13" s="2">
        <v>1937755.41</v>
      </c>
      <c r="K13" s="2">
        <v>471842.54</v>
      </c>
      <c r="L13" s="2">
        <v>377474.03</v>
      </c>
      <c r="M13" s="4">
        <f t="shared" si="0"/>
        <v>0.79999999576129788</v>
      </c>
      <c r="N13" s="2">
        <v>1460488.992381</v>
      </c>
      <c r="O13" s="2">
        <v>547683.37587899994</v>
      </c>
      <c r="P13">
        <v>0.99629999999999996</v>
      </c>
      <c r="Q13" t="s">
        <v>103</v>
      </c>
      <c r="R13" t="s">
        <v>24</v>
      </c>
      <c r="U13">
        <v>20337</v>
      </c>
      <c r="V13" t="s">
        <v>97</v>
      </c>
    </row>
    <row r="14" spans="1:22" x14ac:dyDescent="0.25">
      <c r="A14" t="s">
        <v>105</v>
      </c>
      <c r="B14" t="s">
        <v>106</v>
      </c>
      <c r="C14" t="s">
        <v>107</v>
      </c>
      <c r="D14" t="s">
        <v>107</v>
      </c>
      <c r="E14" t="s">
        <v>108</v>
      </c>
      <c r="F14" t="s">
        <v>46</v>
      </c>
      <c r="G14" t="s">
        <v>51</v>
      </c>
      <c r="H14" s="1">
        <v>45383</v>
      </c>
      <c r="I14" s="1">
        <v>46477</v>
      </c>
      <c r="J14" s="2">
        <v>950458.39</v>
      </c>
      <c r="K14" s="2">
        <v>456000</v>
      </c>
      <c r="L14" s="2">
        <v>364800</v>
      </c>
      <c r="M14" s="4">
        <f t="shared" si="0"/>
        <v>0.8</v>
      </c>
      <c r="N14" s="2">
        <v>472900.00419600005</v>
      </c>
      <c r="O14" s="2">
        <v>149999.99709600001</v>
      </c>
      <c r="P14">
        <v>0.95640000000000003</v>
      </c>
      <c r="Q14" t="s">
        <v>12</v>
      </c>
      <c r="R14" t="s">
        <v>13</v>
      </c>
      <c r="U14">
        <v>20467</v>
      </c>
      <c r="V14" t="s">
        <v>105</v>
      </c>
    </row>
    <row r="15" spans="1:22" x14ac:dyDescent="0.25">
      <c r="A15" t="s">
        <v>111</v>
      </c>
      <c r="B15" t="s">
        <v>112</v>
      </c>
      <c r="C15" t="s">
        <v>113</v>
      </c>
      <c r="D15" t="s">
        <v>113</v>
      </c>
      <c r="E15" t="s">
        <v>115</v>
      </c>
      <c r="F15" t="s">
        <v>109</v>
      </c>
      <c r="G15" t="s">
        <v>114</v>
      </c>
      <c r="H15" s="1">
        <v>45261</v>
      </c>
      <c r="I15" s="1">
        <v>45627</v>
      </c>
      <c r="J15" s="2">
        <v>152399.38</v>
      </c>
      <c r="K15" s="2">
        <v>75000</v>
      </c>
      <c r="L15" s="2">
        <v>60000</v>
      </c>
      <c r="M15" s="4">
        <f t="shared" si="0"/>
        <v>0.8</v>
      </c>
      <c r="N15" s="2">
        <v>74999.999219999998</v>
      </c>
      <c r="O15" s="2">
        <v>37499.999609999999</v>
      </c>
      <c r="P15">
        <v>0.96899999999999997</v>
      </c>
      <c r="Q15" t="s">
        <v>20</v>
      </c>
      <c r="R15" t="s">
        <v>22</v>
      </c>
      <c r="U15">
        <v>20474</v>
      </c>
      <c r="V15" t="s">
        <v>110</v>
      </c>
    </row>
    <row r="16" spans="1:22" x14ac:dyDescent="0.25">
      <c r="A16" t="s">
        <v>117</v>
      </c>
      <c r="B16" t="s">
        <v>118</v>
      </c>
      <c r="C16" t="s">
        <v>119</v>
      </c>
      <c r="D16" t="s">
        <v>121</v>
      </c>
      <c r="E16" t="s">
        <v>120</v>
      </c>
      <c r="F16" t="s">
        <v>35</v>
      </c>
      <c r="G16" t="s">
        <v>40</v>
      </c>
      <c r="H16" s="1">
        <v>45536</v>
      </c>
      <c r="I16" s="1">
        <v>46387</v>
      </c>
      <c r="J16" s="2">
        <v>368612.48</v>
      </c>
      <c r="K16" s="2">
        <v>191908.18</v>
      </c>
      <c r="L16" s="2">
        <v>153526.54999999999</v>
      </c>
      <c r="M16" s="4">
        <f t="shared" si="0"/>
        <v>0.80000003126495178</v>
      </c>
      <c r="N16" s="2">
        <v>168999.99252</v>
      </c>
      <c r="O16">
        <v>0</v>
      </c>
      <c r="P16">
        <v>0.95640000000000003</v>
      </c>
      <c r="Q16" t="s">
        <v>41</v>
      </c>
      <c r="R16" t="s">
        <v>122</v>
      </c>
      <c r="U16">
        <v>20476</v>
      </c>
      <c r="V16" t="s">
        <v>116</v>
      </c>
    </row>
    <row r="17" spans="1:22" x14ac:dyDescent="0.25">
      <c r="A17" t="s">
        <v>125</v>
      </c>
      <c r="B17" t="s">
        <v>126</v>
      </c>
      <c r="C17" t="s">
        <v>127</v>
      </c>
      <c r="D17" t="s">
        <v>130</v>
      </c>
      <c r="E17" t="s">
        <v>128</v>
      </c>
      <c r="F17" t="s">
        <v>123</v>
      </c>
      <c r="G17" t="s">
        <v>114</v>
      </c>
      <c r="H17" s="1">
        <v>45536</v>
      </c>
      <c r="I17" s="1">
        <v>46630</v>
      </c>
      <c r="J17" s="2">
        <v>1015110.42</v>
      </c>
      <c r="K17" s="2">
        <v>565507.76</v>
      </c>
      <c r="L17" s="2">
        <v>452406.21</v>
      </c>
      <c r="M17" s="4">
        <f t="shared" si="0"/>
        <v>0.80000000353664469</v>
      </c>
      <c r="N17" s="2">
        <v>429999.984024</v>
      </c>
      <c r="O17" s="2">
        <v>139999.98389999999</v>
      </c>
      <c r="P17">
        <v>0.95640000000000003</v>
      </c>
      <c r="Q17" t="s">
        <v>129</v>
      </c>
      <c r="R17" t="s">
        <v>131</v>
      </c>
      <c r="U17">
        <v>20477</v>
      </c>
      <c r="V17" t="s">
        <v>124</v>
      </c>
    </row>
    <row r="18" spans="1:22" x14ac:dyDescent="0.25">
      <c r="A18" t="s">
        <v>132</v>
      </c>
      <c r="B18" t="s">
        <v>133</v>
      </c>
      <c r="C18" t="s">
        <v>28</v>
      </c>
      <c r="D18" t="s">
        <v>136</v>
      </c>
      <c r="E18" t="s">
        <v>134</v>
      </c>
      <c r="F18" t="s">
        <v>25</v>
      </c>
      <c r="G18" t="s">
        <v>29</v>
      </c>
      <c r="H18" s="1">
        <v>45536</v>
      </c>
      <c r="I18" s="1">
        <v>46631</v>
      </c>
      <c r="J18" s="2">
        <v>1865468.84</v>
      </c>
      <c r="K18" s="2">
        <v>428831.45</v>
      </c>
      <c r="L18" s="2">
        <v>343065.16</v>
      </c>
      <c r="M18" s="4">
        <f t="shared" si="0"/>
        <v>0.79999999999999993</v>
      </c>
      <c r="N18" s="2">
        <v>1373999.9997959998</v>
      </c>
      <c r="O18" s="2">
        <v>359999.99685599998</v>
      </c>
      <c r="P18">
        <v>0.95640000000000003</v>
      </c>
      <c r="Q18" t="s">
        <v>135</v>
      </c>
      <c r="R18" t="s">
        <v>137</v>
      </c>
      <c r="U18">
        <v>20478</v>
      </c>
      <c r="V18" t="s">
        <v>132</v>
      </c>
    </row>
    <row r="19" spans="1:22" x14ac:dyDescent="0.25">
      <c r="A19" t="s">
        <v>139</v>
      </c>
      <c r="B19" t="s">
        <v>140</v>
      </c>
      <c r="C19" t="s">
        <v>141</v>
      </c>
      <c r="D19" t="s">
        <v>143</v>
      </c>
      <c r="E19" t="s">
        <v>142</v>
      </c>
      <c r="F19" t="s">
        <v>14</v>
      </c>
      <c r="G19" t="s">
        <v>18</v>
      </c>
      <c r="H19" s="1">
        <v>45184</v>
      </c>
      <c r="I19" s="1">
        <v>46022</v>
      </c>
      <c r="J19" s="2">
        <v>1439000</v>
      </c>
      <c r="K19" s="2">
        <v>989000</v>
      </c>
      <c r="L19" s="2">
        <v>695000</v>
      </c>
      <c r="M19" s="4">
        <f t="shared" si="0"/>
        <v>0.70273003033367032</v>
      </c>
      <c r="N19" s="2">
        <v>430380</v>
      </c>
      <c r="O19">
        <v>0</v>
      </c>
      <c r="P19">
        <v>0.95640000000000003</v>
      </c>
      <c r="Q19" t="s">
        <v>43</v>
      </c>
      <c r="R19" t="s">
        <v>144</v>
      </c>
      <c r="U19">
        <v>20479</v>
      </c>
      <c r="V19" t="s">
        <v>138</v>
      </c>
    </row>
    <row r="20" spans="1:22" x14ac:dyDescent="0.25">
      <c r="A20" t="s">
        <v>146</v>
      </c>
      <c r="B20" t="s">
        <v>147</v>
      </c>
      <c r="C20" t="s">
        <v>148</v>
      </c>
      <c r="D20" t="s">
        <v>151</v>
      </c>
      <c r="E20" t="s">
        <v>149</v>
      </c>
      <c r="F20" t="s">
        <v>123</v>
      </c>
      <c r="G20" t="s">
        <v>114</v>
      </c>
      <c r="H20" s="1">
        <v>45536</v>
      </c>
      <c r="I20" s="1">
        <v>46387</v>
      </c>
      <c r="J20" s="2">
        <v>677263.72</v>
      </c>
      <c r="K20" s="2">
        <v>342675.9</v>
      </c>
      <c r="L20" s="2">
        <v>274141.8</v>
      </c>
      <c r="M20" s="4">
        <f t="shared" si="0"/>
        <v>0.80000315166604941</v>
      </c>
      <c r="N20" s="2">
        <v>319999.79104800004</v>
      </c>
      <c r="O20" s="2">
        <v>119999.79492</v>
      </c>
      <c r="P20">
        <v>0.95640000000000003</v>
      </c>
      <c r="Q20" t="s">
        <v>150</v>
      </c>
      <c r="R20" t="s">
        <v>152</v>
      </c>
      <c r="U20">
        <v>20492</v>
      </c>
      <c r="V20" t="s">
        <v>145</v>
      </c>
    </row>
    <row r="21" spans="1:22" x14ac:dyDescent="0.25">
      <c r="A21" t="s">
        <v>154</v>
      </c>
      <c r="B21" t="s">
        <v>155</v>
      </c>
      <c r="C21" t="s">
        <v>65</v>
      </c>
      <c r="D21" t="s">
        <v>158</v>
      </c>
      <c r="E21" t="s">
        <v>156</v>
      </c>
      <c r="F21" t="s">
        <v>25</v>
      </c>
      <c r="G21" t="s">
        <v>29</v>
      </c>
      <c r="H21" s="1">
        <v>45536</v>
      </c>
      <c r="I21" s="1">
        <v>46630</v>
      </c>
      <c r="J21" s="2">
        <v>2471325.7400000002</v>
      </c>
      <c r="K21" s="2">
        <v>1452284.67</v>
      </c>
      <c r="L21" s="2">
        <v>1067319.96</v>
      </c>
      <c r="M21" s="4">
        <f t="shared" si="0"/>
        <v>0.73492475824316184</v>
      </c>
      <c r="N21" s="2">
        <v>999679.28966999997</v>
      </c>
      <c r="O21" s="2">
        <v>340016.21865</v>
      </c>
      <c r="P21">
        <v>0.98099999999999998</v>
      </c>
      <c r="Q21" t="s">
        <v>157</v>
      </c>
      <c r="R21" t="s">
        <v>159</v>
      </c>
      <c r="U21">
        <v>20510</v>
      </c>
      <c r="V21" t="s">
        <v>153</v>
      </c>
    </row>
    <row r="22" spans="1:22" x14ac:dyDescent="0.25">
      <c r="A22" t="s">
        <v>161</v>
      </c>
      <c r="B22" t="s">
        <v>162</v>
      </c>
      <c r="C22" t="s">
        <v>21</v>
      </c>
      <c r="D22" t="s">
        <v>21</v>
      </c>
      <c r="E22" t="s">
        <v>163</v>
      </c>
      <c r="F22" t="s">
        <v>109</v>
      </c>
      <c r="G22" t="s">
        <v>114</v>
      </c>
      <c r="H22" s="1">
        <v>45444</v>
      </c>
      <c r="I22" s="1">
        <v>45809</v>
      </c>
      <c r="J22" s="2">
        <v>153419.07</v>
      </c>
      <c r="K22" s="2">
        <v>75000</v>
      </c>
      <c r="L22" s="2">
        <v>60000</v>
      </c>
      <c r="M22" s="4">
        <f t="shared" si="0"/>
        <v>0.8</v>
      </c>
      <c r="N22" s="2">
        <v>74999.998548000003</v>
      </c>
      <c r="O22" s="2">
        <v>37499.994491999998</v>
      </c>
      <c r="P22">
        <v>0.95640000000000003</v>
      </c>
      <c r="Q22" t="s">
        <v>76</v>
      </c>
      <c r="R22" t="s">
        <v>22</v>
      </c>
      <c r="U22">
        <v>20686</v>
      </c>
      <c r="V22" t="s">
        <v>160</v>
      </c>
    </row>
    <row r="23" spans="1:22" x14ac:dyDescent="0.25">
      <c r="A23" t="s">
        <v>165</v>
      </c>
      <c r="B23" t="s">
        <v>166</v>
      </c>
      <c r="C23" t="s">
        <v>167</v>
      </c>
      <c r="D23" t="s">
        <v>167</v>
      </c>
      <c r="E23" t="s">
        <v>168</v>
      </c>
      <c r="F23" t="s">
        <v>109</v>
      </c>
      <c r="G23" t="s">
        <v>114</v>
      </c>
      <c r="H23" s="1">
        <v>45536</v>
      </c>
      <c r="I23" s="1">
        <v>45901</v>
      </c>
      <c r="J23" s="2">
        <v>152495.35999999999</v>
      </c>
      <c r="K23" s="2">
        <v>75000</v>
      </c>
      <c r="L23" s="2">
        <v>60000</v>
      </c>
      <c r="M23" s="4">
        <f t="shared" si="0"/>
        <v>0.8</v>
      </c>
      <c r="N23" s="2">
        <v>75000.009407999998</v>
      </c>
      <c r="O23" s="2">
        <v>37500.004703999999</v>
      </c>
      <c r="P23">
        <v>0.96779999999999999</v>
      </c>
      <c r="Q23" t="s">
        <v>76</v>
      </c>
      <c r="R23" t="s">
        <v>169</v>
      </c>
      <c r="U23">
        <v>20696</v>
      </c>
      <c r="V23" t="s">
        <v>164</v>
      </c>
    </row>
    <row r="24" spans="1:22" x14ac:dyDescent="0.25">
      <c r="A24" t="s">
        <v>171</v>
      </c>
      <c r="B24" t="s">
        <v>172</v>
      </c>
      <c r="C24" t="s">
        <v>173</v>
      </c>
      <c r="D24" t="s">
        <v>173</v>
      </c>
      <c r="E24" t="s">
        <v>175</v>
      </c>
      <c r="F24" t="s">
        <v>14</v>
      </c>
      <c r="G24" t="s">
        <v>174</v>
      </c>
      <c r="H24" s="1">
        <v>45658</v>
      </c>
      <c r="I24" s="1">
        <v>46568</v>
      </c>
      <c r="J24" s="2">
        <v>628221.79</v>
      </c>
      <c r="K24" s="2">
        <v>373572.49</v>
      </c>
      <c r="L24" s="2">
        <v>298857.99</v>
      </c>
      <c r="M24" s="4">
        <f t="shared" si="0"/>
        <v>0.79999999464628668</v>
      </c>
      <c r="N24" s="2">
        <v>249810.96329999997</v>
      </c>
      <c r="O24" s="2">
        <v>72005.968980000005</v>
      </c>
      <c r="P24">
        <v>0.98099999999999998</v>
      </c>
      <c r="Q24" t="s">
        <v>176</v>
      </c>
      <c r="R24" t="s">
        <v>13</v>
      </c>
      <c r="U24">
        <v>20890</v>
      </c>
      <c r="V24" t="s">
        <v>170</v>
      </c>
    </row>
    <row r="25" spans="1:22" x14ac:dyDescent="0.25">
      <c r="A25" t="s">
        <v>178</v>
      </c>
      <c r="B25" t="s">
        <v>179</v>
      </c>
      <c r="C25" t="s">
        <v>180</v>
      </c>
      <c r="D25" t="s">
        <v>180</v>
      </c>
      <c r="E25" t="s">
        <v>181</v>
      </c>
      <c r="F25" t="s">
        <v>14</v>
      </c>
      <c r="G25" t="s">
        <v>18</v>
      </c>
      <c r="H25" s="1">
        <v>45627</v>
      </c>
      <c r="I25" s="1">
        <v>46387</v>
      </c>
      <c r="J25" s="2">
        <v>487666.66</v>
      </c>
      <c r="K25" s="2">
        <v>196000</v>
      </c>
      <c r="L25" s="2">
        <v>140000</v>
      </c>
      <c r="M25" s="4">
        <f t="shared" si="0"/>
        <v>0.7142857142857143</v>
      </c>
      <c r="N25" s="2">
        <v>279999.99359999999</v>
      </c>
      <c r="O25" s="2">
        <v>94999.996799999994</v>
      </c>
      <c r="P25">
        <v>0.96</v>
      </c>
      <c r="Q25" t="s">
        <v>10</v>
      </c>
      <c r="R25" t="s">
        <v>13</v>
      </c>
      <c r="U25">
        <v>20910</v>
      </c>
      <c r="V25" t="s">
        <v>177</v>
      </c>
    </row>
    <row r="26" spans="1:22" x14ac:dyDescent="0.25">
      <c r="A26" t="s">
        <v>183</v>
      </c>
      <c r="B26" t="s">
        <v>184</v>
      </c>
      <c r="C26" t="s">
        <v>185</v>
      </c>
      <c r="D26" t="s">
        <v>188</v>
      </c>
      <c r="E26" t="s">
        <v>186</v>
      </c>
      <c r="F26" t="s">
        <v>25</v>
      </c>
      <c r="G26" t="s">
        <v>101</v>
      </c>
      <c r="H26" s="1">
        <v>45901</v>
      </c>
      <c r="I26" s="1">
        <v>46997</v>
      </c>
      <c r="J26" s="2">
        <v>2663090.23</v>
      </c>
      <c r="K26" s="2">
        <v>1752151.38</v>
      </c>
      <c r="L26" s="2">
        <v>1401721.11</v>
      </c>
      <c r="M26" s="4">
        <f t="shared" si="0"/>
        <v>0.80000000342436173</v>
      </c>
      <c r="N26" s="2">
        <v>893631.01185000001</v>
      </c>
      <c r="O26" s="2">
        <v>349879.00625999999</v>
      </c>
      <c r="P26">
        <v>0.98099999999999998</v>
      </c>
      <c r="Q26" t="s">
        <v>187</v>
      </c>
      <c r="R26" t="s">
        <v>189</v>
      </c>
      <c r="U26">
        <v>20913</v>
      </c>
      <c r="V26" t="s">
        <v>182</v>
      </c>
    </row>
    <row r="27" spans="1:22" x14ac:dyDescent="0.25">
      <c r="A27" t="s">
        <v>191</v>
      </c>
      <c r="B27" t="s">
        <v>192</v>
      </c>
      <c r="C27" t="s">
        <v>193</v>
      </c>
      <c r="D27" t="s">
        <v>195</v>
      </c>
      <c r="E27" t="s">
        <v>194</v>
      </c>
      <c r="F27" t="s">
        <v>14</v>
      </c>
      <c r="G27" t="s">
        <v>18</v>
      </c>
      <c r="H27" s="1">
        <v>45383</v>
      </c>
      <c r="I27" s="1">
        <v>46477</v>
      </c>
      <c r="J27" s="2">
        <v>3927247.46</v>
      </c>
      <c r="K27" s="2">
        <v>2011377</v>
      </c>
      <c r="L27" s="2">
        <v>1506401.6</v>
      </c>
      <c r="M27" s="4">
        <f t="shared" si="0"/>
        <v>0.74894045223744732</v>
      </c>
      <c r="N27" s="2">
        <v>1879468.92126</v>
      </c>
      <c r="O27">
        <v>0</v>
      </c>
      <c r="P27">
        <v>0.98099999999999998</v>
      </c>
      <c r="Q27" t="s">
        <v>43</v>
      </c>
      <c r="R27" t="s">
        <v>196</v>
      </c>
      <c r="U27">
        <v>20919</v>
      </c>
      <c r="V27" t="s">
        <v>190</v>
      </c>
    </row>
    <row r="28" spans="1:22" x14ac:dyDescent="0.25">
      <c r="A28" t="s">
        <v>198</v>
      </c>
      <c r="B28" t="s">
        <v>199</v>
      </c>
      <c r="C28" t="s">
        <v>200</v>
      </c>
      <c r="D28" t="s">
        <v>202</v>
      </c>
      <c r="E28" t="s">
        <v>201</v>
      </c>
      <c r="F28" t="s">
        <v>25</v>
      </c>
      <c r="G28" t="s">
        <v>101</v>
      </c>
      <c r="H28" s="1">
        <v>45536</v>
      </c>
      <c r="I28" s="1">
        <v>46265</v>
      </c>
      <c r="J28" s="2">
        <v>683216.77</v>
      </c>
      <c r="K28" s="2">
        <v>341642.97</v>
      </c>
      <c r="L28" s="2">
        <v>273314.38</v>
      </c>
      <c r="M28" s="4">
        <f t="shared" si="0"/>
        <v>0.80000001170812918</v>
      </c>
      <c r="N28" s="2">
        <v>335083.89779999998</v>
      </c>
      <c r="O28" s="2">
        <v>134033.56893000001</v>
      </c>
      <c r="P28">
        <v>0.98099999999999998</v>
      </c>
      <c r="Q28" t="s">
        <v>53</v>
      </c>
      <c r="R28" t="s">
        <v>55</v>
      </c>
      <c r="U28">
        <v>20921</v>
      </c>
      <c r="V28" t="s">
        <v>197</v>
      </c>
    </row>
    <row r="29" spans="1:22" x14ac:dyDescent="0.25">
      <c r="A29" t="s">
        <v>204</v>
      </c>
      <c r="B29" t="s">
        <v>205</v>
      </c>
      <c r="C29" t="s">
        <v>206</v>
      </c>
      <c r="D29" t="s">
        <v>206</v>
      </c>
      <c r="E29" t="s">
        <v>208</v>
      </c>
      <c r="F29" t="s">
        <v>203</v>
      </c>
      <c r="G29" t="s">
        <v>207</v>
      </c>
      <c r="H29" s="1">
        <v>45810</v>
      </c>
      <c r="I29" s="1">
        <v>47088</v>
      </c>
      <c r="J29" s="2">
        <v>95140127.379999995</v>
      </c>
      <c r="K29" s="2">
        <v>41000000</v>
      </c>
      <c r="L29" s="2">
        <v>8000000</v>
      </c>
      <c r="M29" s="4">
        <f t="shared" si="0"/>
        <v>0.1951219512195122</v>
      </c>
      <c r="N29" s="2">
        <v>50999999.991959997</v>
      </c>
      <c r="O29">
        <v>0</v>
      </c>
      <c r="P29">
        <v>0.94199999999999995</v>
      </c>
      <c r="Q29" t="s">
        <v>10</v>
      </c>
      <c r="R29" t="s">
        <v>32</v>
      </c>
      <c r="U29">
        <v>21379</v>
      </c>
      <c r="V29" t="s">
        <v>204</v>
      </c>
    </row>
    <row r="30" spans="1:22" x14ac:dyDescent="0.25">
      <c r="A30" t="s">
        <v>210</v>
      </c>
      <c r="B30" t="s">
        <v>211</v>
      </c>
      <c r="C30" t="s">
        <v>28</v>
      </c>
      <c r="D30" t="s">
        <v>214</v>
      </c>
      <c r="E30" t="s">
        <v>212</v>
      </c>
      <c r="F30" t="s">
        <v>25</v>
      </c>
      <c r="G30" t="s">
        <v>29</v>
      </c>
      <c r="H30" s="1">
        <v>45901</v>
      </c>
      <c r="I30" s="1">
        <v>46996</v>
      </c>
      <c r="J30" s="2">
        <v>829944.13</v>
      </c>
      <c r="K30" s="2">
        <v>329904.84999999998</v>
      </c>
      <c r="L30" s="2">
        <v>263923.88</v>
      </c>
      <c r="M30" s="4">
        <f t="shared" si="0"/>
        <v>0.8</v>
      </c>
      <c r="N30" s="2">
        <v>471037.00176000001</v>
      </c>
      <c r="O30" s="2">
        <v>182162.00064000001</v>
      </c>
      <c r="P30">
        <v>0.94199999999999995</v>
      </c>
      <c r="Q30" t="s">
        <v>213</v>
      </c>
      <c r="R30" t="s">
        <v>215</v>
      </c>
      <c r="U30">
        <v>21380</v>
      </c>
      <c r="V30" t="s">
        <v>209</v>
      </c>
    </row>
    <row r="31" spans="1:22" x14ac:dyDescent="0.25">
      <c r="A31" t="s">
        <v>217</v>
      </c>
      <c r="B31" t="s">
        <v>218</v>
      </c>
      <c r="C31" t="s">
        <v>219</v>
      </c>
      <c r="D31" t="s">
        <v>221</v>
      </c>
      <c r="E31" t="s">
        <v>220</v>
      </c>
      <c r="F31" t="s">
        <v>25</v>
      </c>
      <c r="G31" t="s">
        <v>29</v>
      </c>
      <c r="H31" s="1">
        <v>46266</v>
      </c>
      <c r="I31" s="1">
        <v>46996</v>
      </c>
      <c r="J31" s="2">
        <v>858488.79</v>
      </c>
      <c r="K31" s="2">
        <v>505008.51</v>
      </c>
      <c r="L31" s="2">
        <v>404006.82</v>
      </c>
      <c r="M31" s="4">
        <f t="shared" si="0"/>
        <v>0.80000002376197576</v>
      </c>
      <c r="N31" s="2">
        <v>336689.96670000005</v>
      </c>
      <c r="O31" s="2">
        <v>124999.97542500001</v>
      </c>
      <c r="P31">
        <v>0.95250000000000001</v>
      </c>
      <c r="Q31" t="s">
        <v>12</v>
      </c>
      <c r="R31" t="s">
        <v>222</v>
      </c>
      <c r="U31">
        <v>21384</v>
      </c>
      <c r="V31" t="s">
        <v>216</v>
      </c>
    </row>
    <row r="32" spans="1:22" x14ac:dyDescent="0.25">
      <c r="A32" t="s">
        <v>224</v>
      </c>
      <c r="B32" t="s">
        <v>225</v>
      </c>
      <c r="C32" t="s">
        <v>65</v>
      </c>
      <c r="D32" t="s">
        <v>228</v>
      </c>
      <c r="E32" t="s">
        <v>226</v>
      </c>
      <c r="F32" t="s">
        <v>46</v>
      </c>
      <c r="G32" t="s">
        <v>51</v>
      </c>
      <c r="H32" s="1">
        <v>45901</v>
      </c>
      <c r="I32" s="1">
        <v>46934</v>
      </c>
      <c r="J32" s="2">
        <v>850510.39</v>
      </c>
      <c r="K32" s="2">
        <v>447145.21</v>
      </c>
      <c r="L32" s="2">
        <v>357714.21</v>
      </c>
      <c r="M32" s="4">
        <f t="shared" si="0"/>
        <v>0.79999562110930367</v>
      </c>
      <c r="N32" s="2">
        <v>379969.99955999997</v>
      </c>
      <c r="O32" s="2">
        <v>189984.99035999997</v>
      </c>
      <c r="P32">
        <v>0.94199999999999995</v>
      </c>
      <c r="Q32" t="s">
        <v>227</v>
      </c>
      <c r="R32" t="s">
        <v>229</v>
      </c>
      <c r="U32">
        <v>21422</v>
      </c>
      <c r="V32" t="s">
        <v>223</v>
      </c>
    </row>
    <row r="33" spans="1:22" x14ac:dyDescent="0.25">
      <c r="A33" t="s">
        <v>231</v>
      </c>
      <c r="B33" t="s">
        <v>211</v>
      </c>
      <c r="C33" t="s">
        <v>232</v>
      </c>
      <c r="D33" t="s">
        <v>232</v>
      </c>
      <c r="E33" t="s">
        <v>233</v>
      </c>
      <c r="F33" t="s">
        <v>109</v>
      </c>
      <c r="G33" t="s">
        <v>114</v>
      </c>
      <c r="H33" s="1">
        <v>45809</v>
      </c>
      <c r="I33" s="1">
        <v>46173</v>
      </c>
      <c r="J33" s="2">
        <v>155523.94</v>
      </c>
      <c r="K33" s="2">
        <v>75000</v>
      </c>
      <c r="L33" s="2">
        <v>60000</v>
      </c>
      <c r="M33" s="4">
        <f t="shared" si="0"/>
        <v>0.8</v>
      </c>
      <c r="N33" s="2">
        <v>74999.997715999998</v>
      </c>
      <c r="O33" s="2">
        <v>37499.998857999999</v>
      </c>
      <c r="P33">
        <v>0.93140000000000001</v>
      </c>
      <c r="Q33" t="s">
        <v>41</v>
      </c>
      <c r="R33" t="s">
        <v>76</v>
      </c>
      <c r="U33">
        <v>21532</v>
      </c>
      <c r="V33" t="s">
        <v>230</v>
      </c>
    </row>
    <row r="34" spans="1:22" x14ac:dyDescent="0.25">
      <c r="A34" t="s">
        <v>235</v>
      </c>
      <c r="B34" t="s">
        <v>236</v>
      </c>
      <c r="C34" t="s">
        <v>237</v>
      </c>
      <c r="D34" t="s">
        <v>237</v>
      </c>
      <c r="E34" t="s">
        <v>233</v>
      </c>
      <c r="F34" t="s">
        <v>109</v>
      </c>
      <c r="G34" t="s">
        <v>114</v>
      </c>
      <c r="H34" s="1">
        <v>45809</v>
      </c>
      <c r="I34" s="1">
        <v>46173</v>
      </c>
      <c r="J34" s="2">
        <v>155523.94</v>
      </c>
      <c r="K34" s="2">
        <v>75000</v>
      </c>
      <c r="L34" s="2">
        <v>60000</v>
      </c>
      <c r="M34" s="4">
        <f t="shared" si="0"/>
        <v>0.8</v>
      </c>
      <c r="N34" s="2">
        <v>74999.997715999998</v>
      </c>
      <c r="O34" s="2">
        <v>37499.998857999999</v>
      </c>
      <c r="P34">
        <v>0.93140000000000001</v>
      </c>
      <c r="Q34" t="s">
        <v>41</v>
      </c>
      <c r="R34" t="s">
        <v>22</v>
      </c>
      <c r="U34">
        <v>21535</v>
      </c>
      <c r="V34" t="s">
        <v>234</v>
      </c>
    </row>
    <row r="35" spans="1:22" x14ac:dyDescent="0.25">
      <c r="A35" t="s">
        <v>239</v>
      </c>
      <c r="B35" t="s">
        <v>240</v>
      </c>
      <c r="C35" t="s">
        <v>28</v>
      </c>
      <c r="D35" t="s">
        <v>243</v>
      </c>
      <c r="E35" t="s">
        <v>241</v>
      </c>
      <c r="F35" t="s">
        <v>25</v>
      </c>
      <c r="G35" t="s">
        <v>92</v>
      </c>
      <c r="H35" s="1">
        <v>45931</v>
      </c>
      <c r="I35" s="1">
        <v>46843</v>
      </c>
      <c r="J35" s="2">
        <v>1106979.56</v>
      </c>
      <c r="K35" s="2">
        <v>533612.62</v>
      </c>
      <c r="L35" s="2">
        <v>426890.09</v>
      </c>
      <c r="M35" s="4">
        <f t="shared" si="0"/>
        <v>0.79999998875588818</v>
      </c>
      <c r="N35" s="2">
        <v>546132.01035</v>
      </c>
      <c r="O35" s="2">
        <v>189667.00065</v>
      </c>
      <c r="P35">
        <v>0.95250000000000001</v>
      </c>
      <c r="Q35" t="s">
        <v>242</v>
      </c>
      <c r="R35" t="s">
        <v>244</v>
      </c>
      <c r="U35">
        <v>21688</v>
      </c>
      <c r="V35" t="s">
        <v>238</v>
      </c>
    </row>
    <row r="36" spans="1:22" x14ac:dyDescent="0.25">
      <c r="A36" t="s">
        <v>246</v>
      </c>
      <c r="B36" t="s">
        <v>247</v>
      </c>
      <c r="C36" t="s">
        <v>248</v>
      </c>
      <c r="D36" t="s">
        <v>248</v>
      </c>
      <c r="E36" t="s">
        <v>249</v>
      </c>
      <c r="F36" t="s">
        <v>14</v>
      </c>
      <c r="G36" t="s">
        <v>18</v>
      </c>
      <c r="H36" s="1">
        <v>45901</v>
      </c>
      <c r="I36" s="1">
        <v>46996</v>
      </c>
      <c r="J36" s="2">
        <v>1276146.6499999999</v>
      </c>
      <c r="K36" s="2">
        <v>1276146.6499999999</v>
      </c>
      <c r="L36" s="2">
        <v>411593.6</v>
      </c>
      <c r="M36" s="4">
        <f t="shared" si="0"/>
        <v>0.32252844921859097</v>
      </c>
      <c r="N36">
        <v>0</v>
      </c>
      <c r="O36">
        <v>0</v>
      </c>
      <c r="P36">
        <v>0.95250000000000001</v>
      </c>
      <c r="Q36" t="s">
        <v>10</v>
      </c>
      <c r="R36" t="s">
        <v>250</v>
      </c>
      <c r="U36">
        <v>21690</v>
      </c>
      <c r="V36" t="s">
        <v>245</v>
      </c>
    </row>
    <row r="37" spans="1:22" x14ac:dyDescent="0.25">
      <c r="A37" t="s">
        <v>252</v>
      </c>
      <c r="B37" t="s">
        <v>253</v>
      </c>
      <c r="C37" t="s">
        <v>65</v>
      </c>
      <c r="D37" t="s">
        <v>256</v>
      </c>
      <c r="E37" t="s">
        <v>254</v>
      </c>
      <c r="F37" t="s">
        <v>25</v>
      </c>
      <c r="G37" t="s">
        <v>29</v>
      </c>
      <c r="H37" s="1">
        <v>46023</v>
      </c>
      <c r="I37" s="1">
        <v>47118</v>
      </c>
      <c r="J37" s="2">
        <v>1936831.23</v>
      </c>
      <c r="K37" s="2">
        <v>1590218.36</v>
      </c>
      <c r="L37" s="2">
        <v>1272174.68</v>
      </c>
      <c r="M37" s="4">
        <f t="shared" si="0"/>
        <v>0.79999999496924423</v>
      </c>
      <c r="N37" s="2">
        <v>330148.75867499999</v>
      </c>
      <c r="O37" s="2">
        <v>111999.7506</v>
      </c>
      <c r="P37">
        <v>0.95250000000000001</v>
      </c>
      <c r="Q37" t="s">
        <v>255</v>
      </c>
      <c r="R37" t="s">
        <v>257</v>
      </c>
      <c r="U37">
        <v>21691</v>
      </c>
      <c r="V37" t="s">
        <v>251</v>
      </c>
    </row>
    <row r="38" spans="1:22" x14ac:dyDescent="0.25">
      <c r="A38" t="s">
        <v>259</v>
      </c>
      <c r="B38" t="s">
        <v>260</v>
      </c>
      <c r="C38" t="s">
        <v>28</v>
      </c>
      <c r="D38" t="s">
        <v>263</v>
      </c>
      <c r="E38" t="s">
        <v>261</v>
      </c>
      <c r="F38" t="s">
        <v>25</v>
      </c>
      <c r="G38" t="s">
        <v>29</v>
      </c>
      <c r="H38" s="1">
        <v>46023</v>
      </c>
      <c r="I38" s="1">
        <v>46753</v>
      </c>
      <c r="J38" s="2">
        <v>1021518.64</v>
      </c>
      <c r="K38" s="2">
        <v>664038.35</v>
      </c>
      <c r="L38" s="2">
        <v>531230.68000000005</v>
      </c>
      <c r="M38" s="4">
        <f t="shared" si="0"/>
        <v>0.80000000000000016</v>
      </c>
      <c r="N38" s="2">
        <v>340499.97622499999</v>
      </c>
      <c r="O38" s="2">
        <v>119999.979075</v>
      </c>
      <c r="P38">
        <v>0.95250000000000001</v>
      </c>
      <c r="Q38" t="s">
        <v>262</v>
      </c>
      <c r="R38" t="s">
        <v>215</v>
      </c>
      <c r="U38">
        <v>21696</v>
      </c>
      <c r="V38" t="s">
        <v>258</v>
      </c>
    </row>
    <row r="39" spans="1:22" x14ac:dyDescent="0.25">
      <c r="A39" t="s">
        <v>265</v>
      </c>
      <c r="B39" t="s">
        <v>266</v>
      </c>
      <c r="C39" t="s">
        <v>28</v>
      </c>
      <c r="D39" t="s">
        <v>270</v>
      </c>
      <c r="E39" t="s">
        <v>268</v>
      </c>
      <c r="F39" t="s">
        <v>46</v>
      </c>
      <c r="G39" t="s">
        <v>267</v>
      </c>
      <c r="H39" s="1">
        <v>46023</v>
      </c>
      <c r="I39" s="1">
        <v>46568</v>
      </c>
      <c r="J39" s="2">
        <v>555305.64</v>
      </c>
      <c r="K39" s="2">
        <v>240802.86</v>
      </c>
      <c r="L39" s="2">
        <v>192642.29</v>
      </c>
      <c r="M39" s="4">
        <f t="shared" si="0"/>
        <v>0.80000000830554929</v>
      </c>
      <c r="N39" s="2">
        <v>299563.89795000001</v>
      </c>
      <c r="O39" s="2">
        <v>116499.98925</v>
      </c>
      <c r="P39">
        <v>0.95250000000000001</v>
      </c>
      <c r="Q39" t="s">
        <v>269</v>
      </c>
      <c r="R39" t="s">
        <v>215</v>
      </c>
      <c r="U39">
        <v>21697</v>
      </c>
      <c r="V39" t="s">
        <v>264</v>
      </c>
    </row>
    <row r="40" spans="1:22" x14ac:dyDescent="0.25">
      <c r="A40" t="s">
        <v>272</v>
      </c>
      <c r="B40" t="s">
        <v>273</v>
      </c>
      <c r="C40" t="s">
        <v>274</v>
      </c>
      <c r="D40" t="s">
        <v>274</v>
      </c>
      <c r="E40" t="s">
        <v>275</v>
      </c>
      <c r="F40" t="s">
        <v>69</v>
      </c>
      <c r="G40" t="s">
        <v>73</v>
      </c>
      <c r="H40" s="1">
        <v>46023</v>
      </c>
      <c r="I40" s="1">
        <v>46752</v>
      </c>
      <c r="J40" s="2">
        <v>1108745.6000000001</v>
      </c>
      <c r="K40" s="2">
        <v>628719.35999999999</v>
      </c>
      <c r="L40" s="2">
        <v>502975.49</v>
      </c>
      <c r="M40" s="4">
        <f t="shared" si="0"/>
        <v>0.80000000318106956</v>
      </c>
      <c r="N40" s="2">
        <v>457224.99359999999</v>
      </c>
      <c r="O40" s="2">
        <v>192890.01300000001</v>
      </c>
      <c r="P40">
        <v>0.95250000000000001</v>
      </c>
      <c r="Q40" t="s">
        <v>20</v>
      </c>
      <c r="R40" t="s">
        <v>22</v>
      </c>
      <c r="U40">
        <v>21699</v>
      </c>
      <c r="V40" t="s">
        <v>271</v>
      </c>
    </row>
    <row r="41" spans="1:22" x14ac:dyDescent="0.25">
      <c r="A41" t="s">
        <v>277</v>
      </c>
      <c r="B41" t="s">
        <v>278</v>
      </c>
      <c r="C41" t="s">
        <v>65</v>
      </c>
      <c r="D41" t="s">
        <v>281</v>
      </c>
      <c r="E41" t="s">
        <v>279</v>
      </c>
      <c r="F41" t="s">
        <v>25</v>
      </c>
      <c r="G41" t="s">
        <v>29</v>
      </c>
      <c r="H41" s="1">
        <v>46023</v>
      </c>
      <c r="I41" s="1">
        <v>47118</v>
      </c>
      <c r="J41" s="2">
        <v>1140190.94</v>
      </c>
      <c r="K41" s="2">
        <v>513330.05</v>
      </c>
      <c r="L41" s="2">
        <v>410664.04</v>
      </c>
      <c r="M41" s="4">
        <f t="shared" si="0"/>
        <v>0.79999999999999993</v>
      </c>
      <c r="N41" s="2">
        <v>597084.99772500002</v>
      </c>
      <c r="O41" s="2">
        <v>184138.00485</v>
      </c>
      <c r="P41">
        <v>0.95250000000000001</v>
      </c>
      <c r="Q41" t="s">
        <v>280</v>
      </c>
      <c r="R41" t="s">
        <v>24</v>
      </c>
      <c r="U41">
        <v>21700</v>
      </c>
      <c r="V41" t="s">
        <v>276</v>
      </c>
    </row>
    <row r="42" spans="1:22" x14ac:dyDescent="0.25">
      <c r="A42" t="s">
        <v>283</v>
      </c>
      <c r="B42" t="s">
        <v>284</v>
      </c>
      <c r="C42" t="s">
        <v>107</v>
      </c>
      <c r="D42" t="s">
        <v>286</v>
      </c>
      <c r="E42" t="s">
        <v>285</v>
      </c>
      <c r="F42" t="s">
        <v>203</v>
      </c>
      <c r="G42" t="s">
        <v>207</v>
      </c>
      <c r="H42" s="1">
        <v>45749</v>
      </c>
      <c r="I42" s="1">
        <v>46844</v>
      </c>
      <c r="J42" s="2">
        <v>1673197.03</v>
      </c>
      <c r="K42" s="2">
        <v>993585.48</v>
      </c>
      <c r="L42" s="2">
        <v>794868.39</v>
      </c>
      <c r="M42" s="4">
        <f t="shared" si="0"/>
        <v>0.80000000603873567</v>
      </c>
      <c r="N42" s="2">
        <v>647330.00137500011</v>
      </c>
      <c r="O42" s="2">
        <v>316165.00140000001</v>
      </c>
      <c r="P42">
        <v>0.95250000000000001</v>
      </c>
      <c r="Q42" t="s">
        <v>12</v>
      </c>
      <c r="R42" t="s">
        <v>45</v>
      </c>
      <c r="U42">
        <v>21704</v>
      </c>
      <c r="V42" t="s">
        <v>282</v>
      </c>
    </row>
    <row r="43" spans="1:22" x14ac:dyDescent="0.25">
      <c r="A43" t="s">
        <v>288</v>
      </c>
      <c r="B43" t="s">
        <v>289</v>
      </c>
      <c r="C43" t="s">
        <v>290</v>
      </c>
      <c r="D43" t="s">
        <v>294</v>
      </c>
      <c r="E43" t="s">
        <v>292</v>
      </c>
      <c r="F43" t="s">
        <v>35</v>
      </c>
      <c r="G43" t="s">
        <v>291</v>
      </c>
      <c r="H43" s="1">
        <v>46082</v>
      </c>
      <c r="I43" s="1">
        <v>46965</v>
      </c>
      <c r="J43" s="2">
        <v>1372467.76</v>
      </c>
      <c r="K43" s="2">
        <v>764785.9</v>
      </c>
      <c r="L43" s="2">
        <v>611828.71</v>
      </c>
      <c r="M43" s="4">
        <f t="shared" si="0"/>
        <v>0.79999998692444507</v>
      </c>
      <c r="N43" s="2">
        <v>578816.97164999996</v>
      </c>
      <c r="O43" s="2">
        <v>169999.98067500003</v>
      </c>
      <c r="P43">
        <v>0.95250000000000001</v>
      </c>
      <c r="Q43" t="s">
        <v>293</v>
      </c>
      <c r="R43" t="s">
        <v>295</v>
      </c>
      <c r="U43">
        <v>21709</v>
      </c>
      <c r="V43" t="s">
        <v>287</v>
      </c>
    </row>
    <row r="44" spans="1:22" x14ac:dyDescent="0.25">
      <c r="A44" t="s">
        <v>297</v>
      </c>
      <c r="B44" t="s">
        <v>298</v>
      </c>
      <c r="C44" t="s">
        <v>113</v>
      </c>
      <c r="D44" t="s">
        <v>113</v>
      </c>
      <c r="E44" t="s">
        <v>115</v>
      </c>
      <c r="F44" t="s">
        <v>109</v>
      </c>
      <c r="G44" t="s">
        <v>299</v>
      </c>
      <c r="H44" s="1">
        <v>45689</v>
      </c>
      <c r="I44" s="1">
        <v>46784</v>
      </c>
      <c r="J44" s="2">
        <v>415030.65</v>
      </c>
      <c r="K44" s="2">
        <v>200000</v>
      </c>
      <c r="L44" s="2">
        <v>160000</v>
      </c>
      <c r="M44" s="4">
        <f t="shared" si="0"/>
        <v>0.8</v>
      </c>
      <c r="N44" s="2">
        <v>200000.00756500001</v>
      </c>
      <c r="O44" s="2">
        <v>120000.004539</v>
      </c>
      <c r="P44">
        <v>0.93010000000000004</v>
      </c>
      <c r="Q44" t="s">
        <v>20</v>
      </c>
      <c r="R44" t="s">
        <v>22</v>
      </c>
      <c r="U44">
        <v>22429</v>
      </c>
      <c r="V44" t="s">
        <v>296</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Region Bourgogne-Franche-Comte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AUCLAIR Patrick</dc:creator>
  <cp:lastModifiedBy>AUCLAIR Patrick</cp:lastModifiedBy>
  <dcterms:created xsi:type="dcterms:W3CDTF">2026-02-09T14:53:16Z</dcterms:created>
  <dcterms:modified xsi:type="dcterms:W3CDTF">2026-02-09T15:06:56Z</dcterms:modified>
</cp:coreProperties>
</file>